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limibingjam2/Desktop/K16volume/価格表など/"/>
    </mc:Choice>
  </mc:AlternateContent>
  <xr:revisionPtr revIDLastSave="0" documentId="13_ncr:1_{7D5639FC-EBFA-8B4E-86B1-F9D1438D1DCB}" xr6:coauthVersionLast="47" xr6:coauthVersionMax="47" xr10:uidLastSave="{00000000-0000-0000-0000-000000000000}"/>
  <bookViews>
    <workbookView xWindow="8680" yWindow="500" windowWidth="19580" windowHeight="15520" xr2:uid="{165EA931-C97B-4B45-83B3-7FC2610B4C57}"/>
  </bookViews>
  <sheets>
    <sheet name="item" sheetId="1" r:id="rId1"/>
    <sheet name="informa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1" l="1"/>
  <c r="J37" i="1"/>
  <c r="H37" i="1"/>
  <c r="I37" i="1"/>
  <c r="K13" i="1"/>
  <c r="L13" i="1" s="1"/>
  <c r="K14" i="1" l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 l="1"/>
  <c r="L37" i="1"/>
</calcChain>
</file>

<file path=xl/sharedStrings.xml><?xml version="1.0" encoding="utf-8"?>
<sst xmlns="http://schemas.openxmlformats.org/spreadsheetml/2006/main" count="105" uniqueCount="100">
  <si>
    <t>Mail : k16climbinghold@gmail.com</t>
    <phoneticPr fontId="1"/>
  </si>
  <si>
    <t>Black</t>
    <phoneticPr fontId="1"/>
  </si>
  <si>
    <t>Red</t>
    <phoneticPr fontId="1"/>
  </si>
  <si>
    <t>Blue</t>
    <phoneticPr fontId="1"/>
  </si>
  <si>
    <t>Yellow</t>
    <phoneticPr fontId="1"/>
  </si>
  <si>
    <t>22-V01</t>
    <phoneticPr fontId="1"/>
  </si>
  <si>
    <t>Athene No.1</t>
    <phoneticPr fontId="1"/>
  </si>
  <si>
    <t>W55.0 D28.0 H13.5</t>
    <phoneticPr fontId="1"/>
  </si>
  <si>
    <t>22-V02</t>
  </si>
  <si>
    <t>Athene No.2</t>
    <phoneticPr fontId="1"/>
  </si>
  <si>
    <t>W63.5 D42.5 H17.1</t>
    <phoneticPr fontId="1"/>
  </si>
  <si>
    <t>22-V03</t>
  </si>
  <si>
    <t>Athene No.3</t>
    <phoneticPr fontId="1"/>
  </si>
  <si>
    <t>W81.7 D41.7 H14.8</t>
    <phoneticPr fontId="1"/>
  </si>
  <si>
    <t>22-V04</t>
  </si>
  <si>
    <t>Athene No.4</t>
    <phoneticPr fontId="1"/>
  </si>
  <si>
    <t>W90.0 D46.0 H20.2</t>
    <phoneticPr fontId="1"/>
  </si>
  <si>
    <t>22-V05</t>
  </si>
  <si>
    <t>Athene No.5</t>
    <phoneticPr fontId="1"/>
  </si>
  <si>
    <t>W91.5 D45.0 H21.5</t>
    <phoneticPr fontId="1"/>
  </si>
  <si>
    <t>22-VF01</t>
    <phoneticPr fontId="1"/>
  </si>
  <si>
    <t>Athene Full set</t>
    <phoneticPr fontId="1"/>
  </si>
  <si>
    <t>22-V06</t>
    <phoneticPr fontId="1"/>
  </si>
  <si>
    <t>Pallas No.1</t>
    <phoneticPr fontId="1"/>
  </si>
  <si>
    <t>w53.5 D42.0 H16.8</t>
    <phoneticPr fontId="1"/>
  </si>
  <si>
    <t>22-V07</t>
    <phoneticPr fontId="1"/>
  </si>
  <si>
    <t>Pallas No.2</t>
    <phoneticPr fontId="1"/>
  </si>
  <si>
    <t>W61.6 D43.2 H20.5</t>
    <phoneticPr fontId="1"/>
  </si>
  <si>
    <t>22-V08</t>
    <phoneticPr fontId="1"/>
  </si>
  <si>
    <t>Pallas No.3</t>
    <phoneticPr fontId="1"/>
  </si>
  <si>
    <t>W56.9 D40.2 H24.4</t>
    <phoneticPr fontId="1"/>
  </si>
  <si>
    <t>22-V09</t>
    <phoneticPr fontId="1"/>
  </si>
  <si>
    <t>Pallas No.4</t>
    <phoneticPr fontId="1"/>
  </si>
  <si>
    <t>W92.9 D44.7 H15.5</t>
    <phoneticPr fontId="1"/>
  </si>
  <si>
    <t>22-V10</t>
    <phoneticPr fontId="1"/>
  </si>
  <si>
    <t>Pallas No.5</t>
    <phoneticPr fontId="1"/>
  </si>
  <si>
    <t>W93.9 D43.1 H21.5</t>
    <phoneticPr fontId="1"/>
  </si>
  <si>
    <t>22-VF02</t>
    <phoneticPr fontId="1"/>
  </si>
  <si>
    <t>Pallas Full set</t>
    <phoneticPr fontId="1"/>
  </si>
  <si>
    <t>23-V01</t>
    <phoneticPr fontId="1"/>
  </si>
  <si>
    <t>23-V02</t>
    <phoneticPr fontId="1"/>
  </si>
  <si>
    <t>23-V03</t>
    <phoneticPr fontId="1"/>
  </si>
  <si>
    <t>23-V04</t>
    <phoneticPr fontId="1"/>
  </si>
  <si>
    <t>23-V05</t>
    <phoneticPr fontId="1"/>
  </si>
  <si>
    <t>23-VF01</t>
    <phoneticPr fontId="1"/>
  </si>
  <si>
    <t>23-V06</t>
    <phoneticPr fontId="1"/>
  </si>
  <si>
    <t>23-V07</t>
    <phoneticPr fontId="1"/>
  </si>
  <si>
    <t>23-V08</t>
    <phoneticPr fontId="1"/>
  </si>
  <si>
    <t>23-V09</t>
    <phoneticPr fontId="1"/>
  </si>
  <si>
    <t>23-V10</t>
    <phoneticPr fontId="1"/>
  </si>
  <si>
    <t>Lucina No.1</t>
    <phoneticPr fontId="1"/>
  </si>
  <si>
    <t>Lucina No.2</t>
  </si>
  <si>
    <t>Lucina No.3</t>
  </si>
  <si>
    <t>Lucina No.4</t>
  </si>
  <si>
    <t>Lucina No.5</t>
  </si>
  <si>
    <t>Lucina Full set</t>
  </si>
  <si>
    <t>Eris No.1</t>
  </si>
  <si>
    <t>Eris No.2</t>
  </si>
  <si>
    <t>Eris No.3</t>
  </si>
  <si>
    <t>Eris No.4</t>
  </si>
  <si>
    <t>Eris No.5</t>
  </si>
  <si>
    <t>Eris Full set</t>
    <phoneticPr fontId="1"/>
  </si>
  <si>
    <t>W45.0 D23.0 H8.3</t>
    <phoneticPr fontId="1"/>
  </si>
  <si>
    <t>W45.0 D24.0 H10.0</t>
    <phoneticPr fontId="1"/>
  </si>
  <si>
    <t>W56.8 D26.5 H7.1</t>
    <phoneticPr fontId="1"/>
  </si>
  <si>
    <t>W51.5 D27.8 H8.4</t>
    <phoneticPr fontId="1"/>
  </si>
  <si>
    <t>W51.5 D28.4 H8.6</t>
    <phoneticPr fontId="1"/>
  </si>
  <si>
    <t>W59.0 D23.1 H7.3</t>
    <phoneticPr fontId="1"/>
  </si>
  <si>
    <t>W65.7 D19.7 H8.5</t>
    <phoneticPr fontId="1"/>
  </si>
  <si>
    <t xml:space="preserve">W68.1 D24.0 H5.2 </t>
    <phoneticPr fontId="1"/>
  </si>
  <si>
    <t>W67.0 D22.6 H9.1</t>
    <phoneticPr fontId="1"/>
  </si>
  <si>
    <t>W69.9 D21.2 H10.3</t>
    <phoneticPr fontId="1"/>
  </si>
  <si>
    <t>23-VF02</t>
    <phoneticPr fontId="1"/>
  </si>
  <si>
    <t>Company name:</t>
  </si>
  <si>
    <t>Company address:</t>
  </si>
  <si>
    <t>Delivery address:</t>
  </si>
  <si>
    <t>Country:</t>
  </si>
  <si>
    <t>Responsible person:</t>
  </si>
  <si>
    <t>Tel:</t>
  </si>
  <si>
    <t>E-mail:</t>
  </si>
  <si>
    <t>Delivery Information(If different)</t>
    <phoneticPr fontId="1"/>
  </si>
  <si>
    <t>Company Information</t>
    <phoneticPr fontId="1"/>
  </si>
  <si>
    <t>K16 CLIMBING HOLD オーダーシート</t>
    <phoneticPr fontId="1"/>
  </si>
  <si>
    <t>クライミングジム関係者・セッターの方は業販価格にて対応させていただきます</t>
    <phoneticPr fontId="1"/>
  </si>
  <si>
    <t>問い合わせフォームよりご連絡ください</t>
    <phoneticPr fontId="1"/>
  </si>
  <si>
    <t>商品コード</t>
    <rPh sb="0" eb="2">
      <t>ショウヒn</t>
    </rPh>
    <phoneticPr fontId="1"/>
  </si>
  <si>
    <t>商品名</t>
    <rPh sb="0" eb="3">
      <t>ショウヒn</t>
    </rPh>
    <phoneticPr fontId="1"/>
  </si>
  <si>
    <t>注文数</t>
    <rPh sb="0" eb="3">
      <t>チュウモn</t>
    </rPh>
    <phoneticPr fontId="1"/>
  </si>
  <si>
    <t>サイズ</t>
    <phoneticPr fontId="1"/>
  </si>
  <si>
    <t>数量</t>
    <rPh sb="0" eb="2">
      <t>スウ</t>
    </rPh>
    <phoneticPr fontId="1"/>
  </si>
  <si>
    <t>価格(税別)</t>
    <rPh sb="0" eb="2">
      <t>ギョウハn</t>
    </rPh>
    <rPh sb="3" eb="5">
      <t>ゼイベテゥ</t>
    </rPh>
    <phoneticPr fontId="1"/>
  </si>
  <si>
    <t>合計</t>
    <rPh sb="0" eb="2">
      <t>ゴウケイ</t>
    </rPh>
    <phoneticPr fontId="1"/>
  </si>
  <si>
    <t>小計(税別)</t>
    <rPh sb="0" eb="2">
      <t>ショウケイ</t>
    </rPh>
    <rPh sb="3" eb="5">
      <t>ゼイベテゥ</t>
    </rPh>
    <phoneticPr fontId="1"/>
  </si>
  <si>
    <t>株式会社CJ ClimbingJAM静岡店</t>
    <rPh sb="0" eb="4">
      <t>カブシキ</t>
    </rPh>
    <rPh sb="18" eb="21">
      <t>シズオカ</t>
    </rPh>
    <phoneticPr fontId="1"/>
  </si>
  <si>
    <t>Tel : 054-266-3747</t>
    <phoneticPr fontId="1"/>
  </si>
  <si>
    <t>お取引先様名</t>
    <phoneticPr fontId="1"/>
  </si>
  <si>
    <t>ご担当者様名</t>
    <phoneticPr fontId="1"/>
  </si>
  <si>
    <t>お電話番号</t>
    <rPh sb="0" eb="1">
      <t>オデンワバンゴウ</t>
    </rPh>
    <phoneticPr fontId="1"/>
  </si>
  <si>
    <t>メールアドレス</t>
    <phoneticPr fontId="1"/>
  </si>
  <si>
    <t>お届け先住所</t>
    <rPh sb="0" eb="1">
      <t>オトドケ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</si>
</sst>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0.0_ "/>
    <numFmt numFmtId="177" formatCode="0_ "/>
    <numFmt numFmtId="178" formatCode="&quot;¥&quot;#,##0_);[Red]\(&quot;¥&quot;#,##0\)"/>
  </numFmts>
  <fonts count="14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4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0"/>
      <name val="Arial"/>
      <family val="2"/>
    </font>
    <font>
      <b/>
      <sz val="20"/>
      <color rgb="FFFF0000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5" tint="0.39997558519241921"/>
        <bgColor rgb="FFDD0806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1"/>
      </bottom>
      <diagonal/>
    </border>
    <border>
      <left/>
      <right style="thin">
        <color indexed="64"/>
      </right>
      <top style="thin">
        <color indexed="64"/>
      </top>
      <bottom style="double">
        <color theme="1"/>
      </bottom>
      <diagonal/>
    </border>
    <border>
      <left style="thin">
        <color theme="1"/>
      </left>
      <right style="thin">
        <color theme="1"/>
      </right>
      <top style="double">
        <color theme="1"/>
      </top>
      <bottom style="double">
        <color theme="1"/>
      </bottom>
      <diagonal/>
    </border>
    <border>
      <left style="thin">
        <color indexed="64"/>
      </left>
      <right/>
      <top style="thin">
        <color indexed="64"/>
      </top>
      <bottom style="double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 style="double">
        <color theme="1"/>
      </left>
      <right style="thin">
        <color indexed="64"/>
      </right>
      <top style="double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theme="1"/>
      </top>
      <bottom style="thin">
        <color indexed="64"/>
      </bottom>
      <diagonal/>
    </border>
    <border>
      <left style="thin">
        <color indexed="64"/>
      </left>
      <right style="double">
        <color theme="1"/>
      </right>
      <top style="double">
        <color theme="1"/>
      </top>
      <bottom style="thin">
        <color indexed="64"/>
      </bottom>
      <diagonal/>
    </border>
    <border>
      <left style="double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theme="1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thin">
        <color indexed="64"/>
      </right>
      <top style="thin">
        <color indexed="64"/>
      </top>
      <bottom style="double">
        <color theme="1"/>
      </bottom>
      <diagonal/>
    </border>
    <border>
      <left style="thin">
        <color indexed="64"/>
      </left>
      <right style="double">
        <color theme="1"/>
      </right>
      <top style="thin">
        <color indexed="64"/>
      </top>
      <bottom style="double">
        <color theme="1"/>
      </bottom>
      <diagonal/>
    </border>
    <border>
      <left style="double">
        <color theme="1"/>
      </left>
      <right style="thin">
        <color theme="1"/>
      </right>
      <top style="double">
        <color theme="1"/>
      </top>
      <bottom style="double">
        <color theme="1"/>
      </bottom>
      <diagonal/>
    </border>
    <border>
      <left style="thin">
        <color theme="1"/>
      </left>
      <right style="double">
        <color theme="1"/>
      </right>
      <top style="double">
        <color theme="1"/>
      </top>
      <bottom style="double">
        <color theme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double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theme="1"/>
      </right>
      <top style="thin">
        <color indexed="64"/>
      </top>
      <bottom style="double">
        <color indexed="64"/>
      </bottom>
      <diagonal/>
    </border>
    <border>
      <left style="double">
        <color theme="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theme="1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5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/>
    </xf>
    <xf numFmtId="176" fontId="8" fillId="0" borderId="0" xfId="0" applyNumberFormat="1" applyFont="1" applyAlignment="1">
      <alignment horizontal="left" vertical="center"/>
    </xf>
    <xf numFmtId="17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6" fillId="4" borderId="5" xfId="0" applyFont="1" applyFill="1" applyBorder="1" applyAlignment="1" applyProtection="1">
      <alignment horizontal="center" vertical="center"/>
      <protection locked="0"/>
    </xf>
    <xf numFmtId="0" fontId="6" fillId="5" borderId="5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6" fillId="4" borderId="11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2" fillId="8" borderId="20" xfId="0" applyFont="1" applyFill="1" applyBorder="1" applyAlignment="1"/>
    <xf numFmtId="0" fontId="12" fillId="8" borderId="19" xfId="0" applyFont="1" applyFill="1" applyBorder="1" applyAlignment="1"/>
    <xf numFmtId="0" fontId="3" fillId="0" borderId="17" xfId="0" applyFont="1" applyBorder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0" fillId="0" borderId="28" xfId="0" applyBorder="1">
      <alignment vertical="center"/>
    </xf>
    <xf numFmtId="49" fontId="0" fillId="0" borderId="3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6" fillId="3" borderId="25" xfId="0" applyFont="1" applyFill="1" applyBorder="1" applyAlignment="1" applyProtection="1">
      <alignment horizontal="center" vertical="center"/>
      <protection locked="0"/>
    </xf>
    <xf numFmtId="0" fontId="6" fillId="4" borderId="25" xfId="0" applyFont="1" applyFill="1" applyBorder="1" applyAlignment="1" applyProtection="1">
      <alignment horizontal="center" vertical="center"/>
      <protection locked="0"/>
    </xf>
    <xf numFmtId="0" fontId="6" fillId="5" borderId="25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5" fontId="4" fillId="0" borderId="29" xfId="0" applyNumberFormat="1" applyFont="1" applyBorder="1" applyAlignment="1">
      <alignment horizontal="center" vertical="center"/>
    </xf>
    <xf numFmtId="5" fontId="0" fillId="6" borderId="11" xfId="0" applyNumberFormat="1" applyFill="1" applyBorder="1" applyAlignment="1">
      <alignment horizontal="center" vertical="center"/>
    </xf>
    <xf numFmtId="5" fontId="0" fillId="6" borderId="2" xfId="0" applyNumberFormat="1" applyFill="1" applyBorder="1" applyAlignment="1">
      <alignment horizontal="center" vertical="center"/>
    </xf>
    <xf numFmtId="5" fontId="9" fillId="6" borderId="25" xfId="0" applyNumberFormat="1" applyFont="1" applyFill="1" applyBorder="1" applyAlignment="1">
      <alignment horizontal="center" vertical="center"/>
    </xf>
    <xf numFmtId="5" fontId="0" fillId="6" borderId="3" xfId="0" applyNumberFormat="1" applyFill="1" applyBorder="1" applyAlignment="1">
      <alignment horizontal="center" vertical="center"/>
    </xf>
    <xf numFmtId="5" fontId="9" fillId="6" borderId="6" xfId="0" applyNumberFormat="1" applyFont="1" applyFill="1" applyBorder="1" applyAlignment="1">
      <alignment horizontal="center" vertical="center"/>
    </xf>
    <xf numFmtId="178" fontId="0" fillId="0" borderId="12" xfId="0" applyNumberFormat="1" applyBorder="1" applyAlignment="1">
      <alignment horizontal="center" vertical="center"/>
    </xf>
    <xf numFmtId="178" fontId="0" fillId="0" borderId="14" xfId="0" applyNumberFormat="1" applyBorder="1" applyAlignment="1">
      <alignment horizontal="center" vertical="center"/>
    </xf>
    <xf numFmtId="178" fontId="0" fillId="0" borderId="26" xfId="0" applyNumberFormat="1" applyBorder="1" applyAlignment="1">
      <alignment horizontal="center" vertical="center"/>
    </xf>
    <xf numFmtId="178" fontId="0" fillId="0" borderId="24" xfId="0" applyNumberFormat="1" applyBorder="1" applyAlignment="1">
      <alignment horizontal="center" vertical="center"/>
    </xf>
    <xf numFmtId="178" fontId="0" fillId="0" borderId="16" xfId="0" applyNumberFormat="1" applyBorder="1" applyAlignment="1">
      <alignment horizontal="center" vertical="center"/>
    </xf>
    <xf numFmtId="178" fontId="3" fillId="0" borderId="18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30" xfId="0" applyFont="1" applyBorder="1">
      <alignment vertical="center"/>
    </xf>
    <xf numFmtId="0" fontId="4" fillId="0" borderId="35" xfId="0" applyFont="1" applyBorder="1">
      <alignment vertical="center"/>
    </xf>
    <xf numFmtId="0" fontId="4" fillId="0" borderId="40" xfId="0" applyFont="1" applyBorder="1">
      <alignment vertical="center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12" fillId="7" borderId="21" xfId="0" applyFont="1" applyFill="1" applyBorder="1" applyAlignment="1" applyProtection="1">
      <alignment horizontal="center"/>
      <protection locked="0"/>
    </xf>
    <xf numFmtId="0" fontId="12" fillId="7" borderId="22" xfId="0" applyFon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12" fillId="8" borderId="21" xfId="0" applyFont="1" applyFill="1" applyBorder="1" applyAlignment="1">
      <alignment horizontal="center"/>
    </xf>
    <xf numFmtId="0" fontId="12" fillId="8" borderId="22" xfId="0" applyFont="1" applyFill="1" applyBorder="1" applyAlignment="1">
      <alignment horizontal="center"/>
    </xf>
    <xf numFmtId="0" fontId="12" fillId="8" borderId="23" xfId="0" applyFont="1" applyFill="1" applyBorder="1" applyAlignment="1">
      <alignment horizontal="center"/>
    </xf>
    <xf numFmtId="0" fontId="12" fillId="8" borderId="19" xfId="0" applyFont="1" applyFill="1" applyBorder="1" applyAlignment="1">
      <alignment horizontal="center"/>
    </xf>
    <xf numFmtId="0" fontId="12" fillId="0" borderId="21" xfId="0" applyFont="1" applyBorder="1" applyAlignment="1" applyProtection="1">
      <alignment horizontal="center"/>
      <protection locked="0"/>
    </xf>
    <xf numFmtId="0" fontId="12" fillId="0" borderId="22" xfId="0" applyFon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JP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JP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5" Type="http://schemas.openxmlformats.org/officeDocument/2006/relationships/image" Target="../media/image5.pn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10" Type="http://schemas.openxmlformats.org/officeDocument/2006/relationships/image" Target="../media/image10.png"/><Relationship Id="rId19" Type="http://schemas.openxmlformats.org/officeDocument/2006/relationships/image" Target="../media/image19.JP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JP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19957</xdr:colOff>
      <xdr:row>12</xdr:row>
      <xdr:rowOff>25400</xdr:rowOff>
    </xdr:from>
    <xdr:to>
      <xdr:col>2</xdr:col>
      <xdr:colOff>12700</xdr:colOff>
      <xdr:row>12</xdr:row>
      <xdr:rowOff>850900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A61BF19-EADD-1E4F-BFF0-529EE1B9D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957" y="2667000"/>
          <a:ext cx="1224643" cy="825500"/>
        </a:xfrm>
        <a:prstGeom prst="rect">
          <a:avLst/>
        </a:prstGeom>
      </xdr:spPr>
    </xdr:pic>
    <xdr:clientData/>
  </xdr:twoCellAnchor>
  <xdr:twoCellAnchor editAs="oneCell">
    <xdr:from>
      <xdr:col>1</xdr:col>
      <xdr:colOff>116522</xdr:colOff>
      <xdr:row>13</xdr:row>
      <xdr:rowOff>0</xdr:rowOff>
    </xdr:from>
    <xdr:to>
      <xdr:col>1</xdr:col>
      <xdr:colOff>1094207</xdr:colOff>
      <xdr:row>13</xdr:row>
      <xdr:rowOff>659137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22126D0-6155-C047-AF76-4A49C5695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21299465">
          <a:off x="497522" y="3585908"/>
          <a:ext cx="977685" cy="608337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14</xdr:row>
      <xdr:rowOff>0</xdr:rowOff>
    </xdr:from>
    <xdr:to>
      <xdr:col>1</xdr:col>
      <xdr:colOff>1181100</xdr:colOff>
      <xdr:row>14</xdr:row>
      <xdr:rowOff>762000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3F148601-F1E0-0B4E-8DA4-8A15822DC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21240731">
          <a:off x="419100" y="4330700"/>
          <a:ext cx="1143000" cy="711200"/>
        </a:xfrm>
        <a:prstGeom prst="rect">
          <a:avLst/>
        </a:prstGeom>
      </xdr:spPr>
    </xdr:pic>
    <xdr:clientData/>
  </xdr:twoCellAnchor>
  <xdr:twoCellAnchor editAs="oneCell">
    <xdr:from>
      <xdr:col>1</xdr:col>
      <xdr:colOff>101600</xdr:colOff>
      <xdr:row>15</xdr:row>
      <xdr:rowOff>0</xdr:rowOff>
    </xdr:from>
    <xdr:to>
      <xdr:col>1</xdr:col>
      <xdr:colOff>1104900</xdr:colOff>
      <xdr:row>15</xdr:row>
      <xdr:rowOff>675076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35F6268C-FFD5-EB4C-8F22-4FE762244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2600" y="5192323"/>
          <a:ext cx="1003300" cy="624276"/>
        </a:xfrm>
        <a:prstGeom prst="rect">
          <a:avLst/>
        </a:prstGeom>
      </xdr:spPr>
    </xdr:pic>
    <xdr:clientData/>
  </xdr:twoCellAnchor>
  <xdr:twoCellAnchor editAs="oneCell">
    <xdr:from>
      <xdr:col>0</xdr:col>
      <xdr:colOff>317500</xdr:colOff>
      <xdr:row>16</xdr:row>
      <xdr:rowOff>0</xdr:rowOff>
    </xdr:from>
    <xdr:to>
      <xdr:col>2</xdr:col>
      <xdr:colOff>25400</xdr:colOff>
      <xdr:row>16</xdr:row>
      <xdr:rowOff>872632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FAFB663F-6BB4-224B-8B52-72C2104DCA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21391298">
          <a:off x="317500" y="5930900"/>
          <a:ext cx="1320800" cy="821832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18</xdr:row>
      <xdr:rowOff>12700</xdr:rowOff>
    </xdr:from>
    <xdr:to>
      <xdr:col>1</xdr:col>
      <xdr:colOff>1206500</xdr:colOff>
      <xdr:row>18</xdr:row>
      <xdr:rowOff>838200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D3D82DE4-8993-CC4F-B0E4-C5A87413DE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44500" y="7912100"/>
          <a:ext cx="1143000" cy="82550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19</xdr:row>
      <xdr:rowOff>0</xdr:rowOff>
    </xdr:from>
    <xdr:to>
      <xdr:col>1</xdr:col>
      <xdr:colOff>1181100</xdr:colOff>
      <xdr:row>19</xdr:row>
      <xdr:rowOff>762000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E4CCD2C0-2795-8D4D-9D69-EEFDCA854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19100" y="8610600"/>
          <a:ext cx="1143000" cy="7112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20</xdr:row>
      <xdr:rowOff>0</xdr:rowOff>
    </xdr:from>
    <xdr:to>
      <xdr:col>1</xdr:col>
      <xdr:colOff>1168400</xdr:colOff>
      <xdr:row>20</xdr:row>
      <xdr:rowOff>762000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6DF0C426-EC3F-134E-849A-8F511794E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06400" y="9436100"/>
          <a:ext cx="1143000" cy="7112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21</xdr:row>
      <xdr:rowOff>0</xdr:rowOff>
    </xdr:from>
    <xdr:to>
      <xdr:col>1</xdr:col>
      <xdr:colOff>1168400</xdr:colOff>
      <xdr:row>21</xdr:row>
      <xdr:rowOff>762000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6FC52378-1469-C640-BACB-C5A09260D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06400" y="10248900"/>
          <a:ext cx="1143000" cy="7112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22</xdr:row>
      <xdr:rowOff>0</xdr:rowOff>
    </xdr:from>
    <xdr:to>
      <xdr:col>1</xdr:col>
      <xdr:colOff>1168400</xdr:colOff>
      <xdr:row>22</xdr:row>
      <xdr:rowOff>762000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7165F598-0547-9F4A-85A9-0B1162CF3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06400" y="11061700"/>
          <a:ext cx="1143000" cy="7112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30</xdr:row>
      <xdr:rowOff>50800</xdr:rowOff>
    </xdr:from>
    <xdr:to>
      <xdr:col>1</xdr:col>
      <xdr:colOff>965200</xdr:colOff>
      <xdr:row>30</xdr:row>
      <xdr:rowOff>812800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35B3F07E-7A82-EA46-A0ED-2CFB86BD55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84200" y="1846580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177800</xdr:colOff>
      <xdr:row>31</xdr:row>
      <xdr:rowOff>50800</xdr:rowOff>
    </xdr:from>
    <xdr:to>
      <xdr:col>1</xdr:col>
      <xdr:colOff>939800</xdr:colOff>
      <xdr:row>31</xdr:row>
      <xdr:rowOff>812800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42EAB31C-B366-3E49-86EE-6B63D58BF2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558800" y="1934210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177800</xdr:colOff>
      <xdr:row>31</xdr:row>
      <xdr:rowOff>863600</xdr:rowOff>
    </xdr:from>
    <xdr:to>
      <xdr:col>1</xdr:col>
      <xdr:colOff>889000</xdr:colOff>
      <xdr:row>32</xdr:row>
      <xdr:rowOff>864447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0E50D4FC-9250-C942-BB70-5C1F90F6DE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558800" y="20154900"/>
          <a:ext cx="711200" cy="877147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33</xdr:row>
      <xdr:rowOff>63500</xdr:rowOff>
    </xdr:from>
    <xdr:to>
      <xdr:col>1</xdr:col>
      <xdr:colOff>952500</xdr:colOff>
      <xdr:row>33</xdr:row>
      <xdr:rowOff>825500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554B5DD9-0296-804B-8F14-47CA36FE1D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71500" y="2110740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1</xdr:col>
      <xdr:colOff>241300</xdr:colOff>
      <xdr:row>34</xdr:row>
      <xdr:rowOff>50800</xdr:rowOff>
    </xdr:from>
    <xdr:to>
      <xdr:col>1</xdr:col>
      <xdr:colOff>1003300</xdr:colOff>
      <xdr:row>34</xdr:row>
      <xdr:rowOff>812800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6B6CF256-2C4A-A644-9915-62B2280C0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622300" y="2197100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24</xdr:row>
      <xdr:rowOff>50800</xdr:rowOff>
    </xdr:from>
    <xdr:to>
      <xdr:col>1</xdr:col>
      <xdr:colOff>952500</xdr:colOff>
      <xdr:row>24</xdr:row>
      <xdr:rowOff>812800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49851963-A772-0444-906C-7CD76B004B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571500" y="1320800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25</xdr:row>
      <xdr:rowOff>12700</xdr:rowOff>
    </xdr:from>
    <xdr:to>
      <xdr:col>1</xdr:col>
      <xdr:colOff>952500</xdr:colOff>
      <xdr:row>25</xdr:row>
      <xdr:rowOff>774700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AA328E91-FC69-8C48-993A-320DDC3E6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571500" y="1404620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26</xdr:row>
      <xdr:rowOff>76200</xdr:rowOff>
    </xdr:from>
    <xdr:to>
      <xdr:col>1</xdr:col>
      <xdr:colOff>952500</xdr:colOff>
      <xdr:row>26</xdr:row>
      <xdr:rowOff>838200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05A32AE4-BDBE-3040-B3BE-F2A8661A0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571500" y="1498600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27</xdr:row>
      <xdr:rowOff>63500</xdr:rowOff>
    </xdr:from>
    <xdr:to>
      <xdr:col>1</xdr:col>
      <xdr:colOff>952500</xdr:colOff>
      <xdr:row>27</xdr:row>
      <xdr:rowOff>806450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53AAA971-A544-A840-8D56-3083B7A0E6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47700" y="15849600"/>
          <a:ext cx="685800" cy="742950"/>
        </a:xfrm>
        <a:prstGeom prst="rect">
          <a:avLst/>
        </a:prstGeom>
      </xdr:spPr>
    </xdr:pic>
    <xdr:clientData/>
  </xdr:twoCellAnchor>
  <xdr:twoCellAnchor editAs="oneCell">
    <xdr:from>
      <xdr:col>1</xdr:col>
      <xdr:colOff>241300</xdr:colOff>
      <xdr:row>28</xdr:row>
      <xdr:rowOff>76200</xdr:rowOff>
    </xdr:from>
    <xdr:to>
      <xdr:col>1</xdr:col>
      <xdr:colOff>939800</xdr:colOff>
      <xdr:row>28</xdr:row>
      <xdr:rowOff>774700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32A1F005-6B90-ED46-A3CA-029C9144E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622300" y="16738600"/>
          <a:ext cx="698500" cy="6985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17</xdr:row>
      <xdr:rowOff>12700</xdr:rowOff>
    </xdr:from>
    <xdr:to>
      <xdr:col>1</xdr:col>
      <xdr:colOff>1066800</xdr:colOff>
      <xdr:row>18</xdr:row>
      <xdr:rowOff>0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DACBF547-7B8F-4340-8F20-691E90F1F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584200" y="7035800"/>
          <a:ext cx="863600" cy="86360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23</xdr:row>
      <xdr:rowOff>12700</xdr:rowOff>
    </xdr:from>
    <xdr:to>
      <xdr:col>1</xdr:col>
      <xdr:colOff>1092200</xdr:colOff>
      <xdr:row>24</xdr:row>
      <xdr:rowOff>38100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1F9B0D32-85E5-984B-81F5-C089B09CE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571500" y="12293600"/>
          <a:ext cx="901700" cy="9017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254000</xdr:colOff>
      <xdr:row>35</xdr:row>
      <xdr:rowOff>63500</xdr:rowOff>
    </xdr:from>
    <xdr:to>
      <xdr:col>1</xdr:col>
      <xdr:colOff>1016000</xdr:colOff>
      <xdr:row>35</xdr:row>
      <xdr:rowOff>825500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8AE04B9C-5BBA-2948-74C5-C39BA3B86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635000" y="2286000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558800</xdr:colOff>
      <xdr:row>10</xdr:row>
      <xdr:rowOff>152400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110CD356-449C-7945-9C4B-8EC7D2FF24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4"/>
        <a:srcRect t="25814" b="23123"/>
        <a:stretch/>
      </xdr:blipFill>
      <xdr:spPr>
        <a:xfrm>
          <a:off x="381000" y="2235200"/>
          <a:ext cx="1790700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CE61F-3E65-D44F-A7C3-53126B27A5A3}">
  <sheetPr>
    <pageSetUpPr fitToPage="1"/>
  </sheetPr>
  <dimension ref="B2:N79"/>
  <sheetViews>
    <sheetView tabSelected="1" workbookViewId="0">
      <selection activeCell="G30" sqref="G30"/>
    </sheetView>
  </sheetViews>
  <sheetFormatPr baseColWidth="10" defaultColWidth="10.7109375" defaultRowHeight="20"/>
  <cols>
    <col min="1" max="1" width="4.28515625" style="1" customWidth="1"/>
    <col min="2" max="2" width="13.85546875" style="1" bestFit="1" customWidth="1"/>
    <col min="3" max="3" width="10" style="1" bestFit="1" customWidth="1"/>
    <col min="4" max="4" width="17.140625" style="1" customWidth="1"/>
    <col min="5" max="5" width="13" style="1" bestFit="1" customWidth="1"/>
    <col min="6" max="6" width="14" style="1" bestFit="1" customWidth="1"/>
    <col min="7" max="8" width="8.28515625" style="1" customWidth="1"/>
    <col min="9" max="9" width="8.28515625" style="2" customWidth="1"/>
    <col min="10" max="10" width="8.28515625" style="1" customWidth="1"/>
    <col min="11" max="11" width="7.7109375" style="1" customWidth="1"/>
    <col min="12" max="12" width="18.28515625" style="3" customWidth="1"/>
    <col min="13" max="14" width="14" style="3" customWidth="1"/>
    <col min="15" max="16384" width="10.7109375" style="1"/>
  </cols>
  <sheetData>
    <row r="2" spans="2:14" ht="20" customHeight="1"/>
    <row r="3" spans="2:14" ht="40">
      <c r="B3" s="87" t="s">
        <v>82</v>
      </c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2:14" ht="13" customHeight="1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4" ht="40" customHeight="1">
      <c r="B5" s="86" t="s">
        <v>83</v>
      </c>
      <c r="C5" s="86"/>
      <c r="D5" s="86"/>
      <c r="E5" s="86"/>
      <c r="F5" s="86"/>
      <c r="G5" s="86"/>
      <c r="H5" s="86"/>
      <c r="I5" s="86"/>
      <c r="J5" s="86"/>
      <c r="K5" s="86"/>
      <c r="L5" s="86"/>
    </row>
    <row r="6" spans="2:14" ht="33">
      <c r="B6" s="86" t="s">
        <v>84</v>
      </c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2:14" ht="10" customHeight="1">
      <c r="B7" s="64"/>
      <c r="C7" s="64"/>
      <c r="D7" s="64"/>
      <c r="E7" s="64"/>
      <c r="F7" s="64"/>
      <c r="G7" s="64"/>
      <c r="H7" s="64"/>
      <c r="I7" s="64"/>
      <c r="J7" s="64"/>
    </row>
    <row r="8" spans="2:14" ht="20" customHeight="1">
      <c r="B8" s="4"/>
      <c r="C8" s="4"/>
      <c r="D8" s="4"/>
      <c r="E8" s="4"/>
      <c r="F8" s="4"/>
      <c r="G8" s="4"/>
      <c r="H8" s="5"/>
      <c r="L8" s="5" t="s">
        <v>93</v>
      </c>
    </row>
    <row r="9" spans="2:14" ht="20" customHeight="1">
      <c r="B9" s="4"/>
      <c r="C9" s="4"/>
      <c r="D9" s="4"/>
      <c r="E9" s="4"/>
      <c r="F9" s="4"/>
      <c r="G9" s="4"/>
      <c r="H9" s="5"/>
      <c r="L9" s="5" t="s">
        <v>0</v>
      </c>
    </row>
    <row r="10" spans="2:14">
      <c r="H10" s="5"/>
      <c r="L10" s="5" t="s">
        <v>94</v>
      </c>
    </row>
    <row r="11" spans="2:14" ht="27">
      <c r="F11" s="78"/>
      <c r="G11" s="91" t="s">
        <v>87</v>
      </c>
      <c r="H11" s="91"/>
      <c r="I11" s="91"/>
      <c r="J11" s="91"/>
      <c r="L11" s="1"/>
      <c r="M11" s="1"/>
      <c r="N11" s="1"/>
    </row>
    <row r="12" spans="2:14" s="6" customFormat="1" ht="21" thickBot="1">
      <c r="C12" s="65" t="s">
        <v>85</v>
      </c>
      <c r="D12" s="65" t="s">
        <v>86</v>
      </c>
      <c r="E12" s="6" t="s">
        <v>88</v>
      </c>
      <c r="F12" s="66" t="s">
        <v>90</v>
      </c>
      <c r="G12" s="15" t="s">
        <v>1</v>
      </c>
      <c r="H12" s="15" t="s">
        <v>2</v>
      </c>
      <c r="I12" s="15" t="s">
        <v>3</v>
      </c>
      <c r="J12" s="15" t="s">
        <v>4</v>
      </c>
      <c r="K12" s="6" t="s">
        <v>89</v>
      </c>
      <c r="L12" s="66" t="s">
        <v>92</v>
      </c>
    </row>
    <row r="13" spans="2:14" ht="69" customHeight="1" thickTop="1">
      <c r="B13" s="31"/>
      <c r="C13" s="32" t="s">
        <v>5</v>
      </c>
      <c r="D13" s="33" t="s">
        <v>6</v>
      </c>
      <c r="E13" s="34" t="s">
        <v>7</v>
      </c>
      <c r="F13" s="67">
        <v>30000</v>
      </c>
      <c r="G13" s="35"/>
      <c r="H13" s="36"/>
      <c r="I13" s="37"/>
      <c r="J13" s="38"/>
      <c r="K13" s="39">
        <f>COUNT(G13:J13)</f>
        <v>0</v>
      </c>
      <c r="L13" s="72">
        <f>F13*K13</f>
        <v>0</v>
      </c>
      <c r="M13" s="1"/>
      <c r="N13" s="1"/>
    </row>
    <row r="14" spans="2:14" ht="69" customHeight="1">
      <c r="B14" s="40"/>
      <c r="C14" s="16" t="s">
        <v>8</v>
      </c>
      <c r="D14" s="17" t="s">
        <v>9</v>
      </c>
      <c r="E14" s="20" t="s">
        <v>10</v>
      </c>
      <c r="F14" s="68">
        <v>43000</v>
      </c>
      <c r="G14" s="82"/>
      <c r="H14" s="83"/>
      <c r="I14" s="84"/>
      <c r="J14" s="85"/>
      <c r="K14" s="18">
        <f t="shared" ref="K14:K36" si="0">COUNT(G14:J14)</f>
        <v>0</v>
      </c>
      <c r="L14" s="73">
        <f t="shared" ref="L14:L36" si="1">F14*K14</f>
        <v>0</v>
      </c>
      <c r="M14" s="1"/>
      <c r="N14" s="1"/>
    </row>
    <row r="15" spans="2:14" ht="69" customHeight="1">
      <c r="B15" s="40"/>
      <c r="C15" s="16" t="s">
        <v>11</v>
      </c>
      <c r="D15" s="17" t="s">
        <v>12</v>
      </c>
      <c r="E15" s="20" t="s">
        <v>13</v>
      </c>
      <c r="F15" s="68">
        <v>48000</v>
      </c>
      <c r="G15" s="82"/>
      <c r="H15" s="83"/>
      <c r="I15" s="84"/>
      <c r="J15" s="85"/>
      <c r="K15" s="18">
        <f t="shared" si="0"/>
        <v>0</v>
      </c>
      <c r="L15" s="73">
        <f t="shared" si="1"/>
        <v>0</v>
      </c>
      <c r="M15" s="1"/>
      <c r="N15" s="1"/>
    </row>
    <row r="16" spans="2:14" ht="69" customHeight="1">
      <c r="B16" s="40"/>
      <c r="C16" s="16" t="s">
        <v>14</v>
      </c>
      <c r="D16" s="17" t="s">
        <v>15</v>
      </c>
      <c r="E16" s="20" t="s">
        <v>16</v>
      </c>
      <c r="F16" s="68">
        <v>55000</v>
      </c>
      <c r="G16" s="82"/>
      <c r="H16" s="83"/>
      <c r="I16" s="84"/>
      <c r="J16" s="85"/>
      <c r="K16" s="18">
        <f t="shared" si="0"/>
        <v>0</v>
      </c>
      <c r="L16" s="73">
        <f t="shared" si="1"/>
        <v>0</v>
      </c>
      <c r="M16" s="1"/>
      <c r="N16" s="1"/>
    </row>
    <row r="17" spans="2:14" ht="69" customHeight="1">
      <c r="B17" s="40"/>
      <c r="C17" s="16" t="s">
        <v>17</v>
      </c>
      <c r="D17" s="17" t="s">
        <v>18</v>
      </c>
      <c r="E17" s="19" t="s">
        <v>19</v>
      </c>
      <c r="F17" s="68">
        <v>56000</v>
      </c>
      <c r="G17" s="82"/>
      <c r="H17" s="83"/>
      <c r="I17" s="84"/>
      <c r="J17" s="85"/>
      <c r="K17" s="18">
        <f t="shared" si="0"/>
        <v>0</v>
      </c>
      <c r="L17" s="73">
        <f t="shared" si="1"/>
        <v>0</v>
      </c>
      <c r="M17" s="1"/>
      <c r="N17" s="1"/>
    </row>
    <row r="18" spans="2:14" ht="69" customHeight="1" thickBot="1">
      <c r="B18" s="53"/>
      <c r="C18" s="54" t="s">
        <v>20</v>
      </c>
      <c r="D18" s="49" t="s">
        <v>21</v>
      </c>
      <c r="E18" s="50"/>
      <c r="F18" s="69">
        <v>232000</v>
      </c>
      <c r="G18" s="82"/>
      <c r="H18" s="83"/>
      <c r="I18" s="84"/>
      <c r="J18" s="85"/>
      <c r="K18" s="48">
        <f t="shared" si="0"/>
        <v>0</v>
      </c>
      <c r="L18" s="74">
        <f t="shared" si="1"/>
        <v>0</v>
      </c>
      <c r="M18" s="1"/>
      <c r="N18" s="1"/>
    </row>
    <row r="19" spans="2:14" ht="69" customHeight="1" thickTop="1">
      <c r="B19" s="51"/>
      <c r="C19" s="52" t="s">
        <v>22</v>
      </c>
      <c r="D19" s="47" t="s">
        <v>23</v>
      </c>
      <c r="E19" s="19" t="s">
        <v>24</v>
      </c>
      <c r="F19" s="70">
        <v>48000</v>
      </c>
      <c r="G19" s="82"/>
      <c r="H19" s="83"/>
      <c r="I19" s="84"/>
      <c r="J19" s="85"/>
      <c r="K19" s="46">
        <f t="shared" si="0"/>
        <v>0</v>
      </c>
      <c r="L19" s="75">
        <f t="shared" si="1"/>
        <v>0</v>
      </c>
      <c r="M19" s="1"/>
      <c r="N19" s="1"/>
    </row>
    <row r="20" spans="2:14" ht="69" customHeight="1">
      <c r="B20" s="40"/>
      <c r="C20" s="16" t="s">
        <v>25</v>
      </c>
      <c r="D20" s="17" t="s">
        <v>26</v>
      </c>
      <c r="E20" s="19" t="s">
        <v>27</v>
      </c>
      <c r="F20" s="68">
        <v>51000</v>
      </c>
      <c r="G20" s="82"/>
      <c r="H20" s="83"/>
      <c r="I20" s="84"/>
      <c r="J20" s="85"/>
      <c r="K20" s="18">
        <f t="shared" si="0"/>
        <v>0</v>
      </c>
      <c r="L20" s="73">
        <f t="shared" si="1"/>
        <v>0</v>
      </c>
      <c r="M20" s="1"/>
      <c r="N20" s="1"/>
    </row>
    <row r="21" spans="2:14" ht="69" customHeight="1">
      <c r="B21" s="40"/>
      <c r="C21" s="16" t="s">
        <v>28</v>
      </c>
      <c r="D21" s="17" t="s">
        <v>29</v>
      </c>
      <c r="E21" s="20" t="s">
        <v>30</v>
      </c>
      <c r="F21" s="68">
        <v>52000</v>
      </c>
      <c r="G21" s="82"/>
      <c r="H21" s="83"/>
      <c r="I21" s="84"/>
      <c r="J21" s="85"/>
      <c r="K21" s="18">
        <f t="shared" si="0"/>
        <v>0</v>
      </c>
      <c r="L21" s="73">
        <f t="shared" si="1"/>
        <v>0</v>
      </c>
      <c r="M21" s="1"/>
      <c r="N21" s="1"/>
    </row>
    <row r="22" spans="2:14" ht="69" customHeight="1">
      <c r="B22" s="40"/>
      <c r="C22" s="16" t="s">
        <v>31</v>
      </c>
      <c r="D22" s="17" t="s">
        <v>32</v>
      </c>
      <c r="E22" s="20" t="s">
        <v>33</v>
      </c>
      <c r="F22" s="68">
        <v>58000</v>
      </c>
      <c r="G22" s="82"/>
      <c r="H22" s="83"/>
      <c r="I22" s="84"/>
      <c r="J22" s="85"/>
      <c r="K22" s="18">
        <f t="shared" si="0"/>
        <v>0</v>
      </c>
      <c r="L22" s="73">
        <f t="shared" si="1"/>
        <v>0</v>
      </c>
      <c r="M22" s="1"/>
      <c r="N22" s="1"/>
    </row>
    <row r="23" spans="2:14" s="11" customFormat="1" ht="69" customHeight="1">
      <c r="B23" s="40"/>
      <c r="C23" s="16" t="s">
        <v>34</v>
      </c>
      <c r="D23" s="17" t="s">
        <v>35</v>
      </c>
      <c r="E23" s="20" t="s">
        <v>36</v>
      </c>
      <c r="F23" s="68">
        <v>61000</v>
      </c>
      <c r="G23" s="82"/>
      <c r="H23" s="83"/>
      <c r="I23" s="84"/>
      <c r="J23" s="85"/>
      <c r="K23" s="18">
        <f t="shared" si="0"/>
        <v>0</v>
      </c>
      <c r="L23" s="73">
        <f t="shared" si="1"/>
        <v>0</v>
      </c>
    </row>
    <row r="24" spans="2:14" ht="69" customHeight="1" thickBot="1">
      <c r="B24" s="53"/>
      <c r="C24" s="54" t="s">
        <v>37</v>
      </c>
      <c r="D24" s="49" t="s">
        <v>38</v>
      </c>
      <c r="E24" s="50"/>
      <c r="F24" s="69">
        <v>270000</v>
      </c>
      <c r="G24" s="82"/>
      <c r="H24" s="83"/>
      <c r="I24" s="84"/>
      <c r="J24" s="85"/>
      <c r="K24" s="48">
        <f t="shared" si="0"/>
        <v>0</v>
      </c>
      <c r="L24" s="74">
        <f t="shared" si="1"/>
        <v>0</v>
      </c>
    </row>
    <row r="25" spans="2:14" ht="69" customHeight="1" thickTop="1">
      <c r="B25" s="55"/>
      <c r="C25" s="52" t="s">
        <v>39</v>
      </c>
      <c r="D25" s="47" t="s">
        <v>50</v>
      </c>
      <c r="E25" s="19" t="s">
        <v>67</v>
      </c>
      <c r="F25" s="70">
        <v>25000</v>
      </c>
      <c r="G25" s="7"/>
      <c r="H25" s="8"/>
      <c r="I25" s="9"/>
      <c r="J25" s="10"/>
      <c r="K25" s="46">
        <f t="shared" si="0"/>
        <v>0</v>
      </c>
      <c r="L25" s="75">
        <f t="shared" si="1"/>
        <v>0</v>
      </c>
      <c r="M25" s="1"/>
      <c r="N25" s="1"/>
    </row>
    <row r="26" spans="2:14" ht="69" customHeight="1">
      <c r="B26" s="40"/>
      <c r="C26" s="16" t="s">
        <v>40</v>
      </c>
      <c r="D26" s="17" t="s">
        <v>51</v>
      </c>
      <c r="E26" s="19" t="s">
        <v>68</v>
      </c>
      <c r="F26" s="68">
        <v>25500</v>
      </c>
      <c r="G26" s="7"/>
      <c r="H26" s="8"/>
      <c r="I26" s="9"/>
      <c r="J26" s="10"/>
      <c r="K26" s="18">
        <f t="shared" si="0"/>
        <v>0</v>
      </c>
      <c r="L26" s="73">
        <f t="shared" si="1"/>
        <v>0</v>
      </c>
      <c r="M26" s="1"/>
      <c r="N26" s="1"/>
    </row>
    <row r="27" spans="2:14" ht="69" customHeight="1">
      <c r="B27" s="40"/>
      <c r="C27" s="16" t="s">
        <v>41</v>
      </c>
      <c r="D27" s="17" t="s">
        <v>52</v>
      </c>
      <c r="E27" s="19" t="s">
        <v>69</v>
      </c>
      <c r="F27" s="68">
        <v>26000</v>
      </c>
      <c r="G27" s="7"/>
      <c r="H27" s="8"/>
      <c r="I27" s="9"/>
      <c r="J27" s="10"/>
      <c r="K27" s="18">
        <f t="shared" si="0"/>
        <v>0</v>
      </c>
      <c r="L27" s="73">
        <f t="shared" si="1"/>
        <v>0</v>
      </c>
      <c r="M27" s="1"/>
      <c r="N27" s="1"/>
    </row>
    <row r="28" spans="2:14" ht="69" customHeight="1">
      <c r="B28" s="40"/>
      <c r="C28" s="16" t="s">
        <v>42</v>
      </c>
      <c r="D28" s="17" t="s">
        <v>53</v>
      </c>
      <c r="E28" s="20" t="s">
        <v>70</v>
      </c>
      <c r="F28" s="68">
        <v>29000</v>
      </c>
      <c r="G28" s="7"/>
      <c r="H28" s="8"/>
      <c r="I28" s="9"/>
      <c r="J28" s="10"/>
      <c r="K28" s="18">
        <f t="shared" si="0"/>
        <v>0</v>
      </c>
      <c r="L28" s="73">
        <f t="shared" si="1"/>
        <v>0</v>
      </c>
      <c r="M28" s="1"/>
      <c r="N28" s="1"/>
    </row>
    <row r="29" spans="2:14" ht="69" customHeight="1">
      <c r="B29" s="40"/>
      <c r="C29" s="16" t="s">
        <v>43</v>
      </c>
      <c r="D29" s="17" t="s">
        <v>54</v>
      </c>
      <c r="E29" s="19" t="s">
        <v>71</v>
      </c>
      <c r="F29" s="68">
        <v>30000</v>
      </c>
      <c r="G29" s="7"/>
      <c r="H29" s="8"/>
      <c r="I29" s="9"/>
      <c r="J29" s="10"/>
      <c r="K29" s="18">
        <f t="shared" si="0"/>
        <v>0</v>
      </c>
      <c r="L29" s="73">
        <f t="shared" si="1"/>
        <v>0</v>
      </c>
      <c r="M29" s="1"/>
      <c r="N29" s="1"/>
    </row>
    <row r="30" spans="2:14" ht="69" customHeight="1" thickBot="1">
      <c r="B30" s="53"/>
      <c r="C30" s="54" t="s">
        <v>44</v>
      </c>
      <c r="D30" s="49" t="s">
        <v>55</v>
      </c>
      <c r="E30" s="50"/>
      <c r="F30" s="69">
        <v>135500</v>
      </c>
      <c r="G30" s="60"/>
      <c r="H30" s="61"/>
      <c r="I30" s="62"/>
      <c r="J30" s="63"/>
      <c r="K30" s="48">
        <f t="shared" si="0"/>
        <v>0</v>
      </c>
      <c r="L30" s="74">
        <f t="shared" si="1"/>
        <v>0</v>
      </c>
      <c r="M30" s="1"/>
      <c r="N30" s="1"/>
    </row>
    <row r="31" spans="2:14" ht="69" customHeight="1" thickTop="1">
      <c r="B31" s="51"/>
      <c r="C31" s="52" t="s">
        <v>45</v>
      </c>
      <c r="D31" s="47" t="s">
        <v>56</v>
      </c>
      <c r="E31" s="19" t="s">
        <v>62</v>
      </c>
      <c r="F31" s="70">
        <v>30000</v>
      </c>
      <c r="G31" s="56"/>
      <c r="H31" s="57"/>
      <c r="I31" s="58"/>
      <c r="J31" s="59"/>
      <c r="K31" s="46">
        <f t="shared" si="0"/>
        <v>0</v>
      </c>
      <c r="L31" s="75">
        <f t="shared" si="1"/>
        <v>0</v>
      </c>
      <c r="M31" s="1"/>
      <c r="N31" s="1"/>
    </row>
    <row r="32" spans="2:14" ht="69" customHeight="1">
      <c r="B32" s="40"/>
      <c r="C32" s="16" t="s">
        <v>46</v>
      </c>
      <c r="D32" s="17" t="s">
        <v>57</v>
      </c>
      <c r="E32" s="20" t="s">
        <v>63</v>
      </c>
      <c r="F32" s="68">
        <v>31500</v>
      </c>
      <c r="G32" s="7"/>
      <c r="H32" s="8"/>
      <c r="I32" s="9"/>
      <c r="J32" s="10"/>
      <c r="K32" s="18">
        <f t="shared" si="0"/>
        <v>0</v>
      </c>
      <c r="L32" s="73">
        <f t="shared" si="1"/>
        <v>0</v>
      </c>
      <c r="M32" s="1"/>
      <c r="N32" s="1"/>
    </row>
    <row r="33" spans="2:14" ht="69" customHeight="1">
      <c r="B33" s="40"/>
      <c r="C33" s="16" t="s">
        <v>47</v>
      </c>
      <c r="D33" s="17" t="s">
        <v>58</v>
      </c>
      <c r="E33" s="20" t="s">
        <v>64</v>
      </c>
      <c r="F33" s="68">
        <v>34000</v>
      </c>
      <c r="G33" s="7"/>
      <c r="H33" s="8"/>
      <c r="I33" s="9"/>
      <c r="J33" s="10"/>
      <c r="K33" s="18">
        <f t="shared" si="0"/>
        <v>0</v>
      </c>
      <c r="L33" s="73">
        <f t="shared" si="1"/>
        <v>0</v>
      </c>
      <c r="M33" s="1"/>
      <c r="N33" s="1"/>
    </row>
    <row r="34" spans="2:14" ht="69" customHeight="1">
      <c r="B34" s="40"/>
      <c r="C34" s="16" t="s">
        <v>48</v>
      </c>
      <c r="D34" s="17" t="s">
        <v>59</v>
      </c>
      <c r="E34" s="20" t="s">
        <v>65</v>
      </c>
      <c r="F34" s="68">
        <v>34000</v>
      </c>
      <c r="G34" s="7"/>
      <c r="H34" s="8"/>
      <c r="I34" s="9"/>
      <c r="J34" s="10"/>
      <c r="K34" s="18">
        <f t="shared" si="0"/>
        <v>0</v>
      </c>
      <c r="L34" s="73">
        <f t="shared" si="1"/>
        <v>0</v>
      </c>
      <c r="M34" s="1"/>
      <c r="N34" s="1"/>
    </row>
    <row r="35" spans="2:14" s="11" customFormat="1" ht="69" customHeight="1">
      <c r="B35" s="40"/>
      <c r="C35" s="16" t="s">
        <v>49</v>
      </c>
      <c r="D35" s="21" t="s">
        <v>60</v>
      </c>
      <c r="E35" s="22" t="s">
        <v>66</v>
      </c>
      <c r="F35" s="68">
        <v>35000</v>
      </c>
      <c r="G35" s="7"/>
      <c r="H35" s="8"/>
      <c r="I35" s="9"/>
      <c r="J35" s="10"/>
      <c r="K35" s="18">
        <f t="shared" si="0"/>
        <v>0</v>
      </c>
      <c r="L35" s="73">
        <f t="shared" si="1"/>
        <v>0</v>
      </c>
    </row>
    <row r="36" spans="2:14" ht="69" customHeight="1" thickBot="1">
      <c r="B36" s="41"/>
      <c r="C36" s="28" t="s">
        <v>72</v>
      </c>
      <c r="D36" s="29" t="s">
        <v>61</v>
      </c>
      <c r="E36" s="30"/>
      <c r="F36" s="71">
        <v>164500</v>
      </c>
      <c r="G36" s="23"/>
      <c r="H36" s="24"/>
      <c r="I36" s="25"/>
      <c r="J36" s="26"/>
      <c r="K36" s="27">
        <f t="shared" si="0"/>
        <v>0</v>
      </c>
      <c r="L36" s="76">
        <f t="shared" si="1"/>
        <v>0</v>
      </c>
    </row>
    <row r="37" spans="2:14" ht="44" customHeight="1" thickTop="1" thickBot="1">
      <c r="F37" s="44" t="s">
        <v>91</v>
      </c>
      <c r="G37" s="45">
        <f>SUM(G13:G36)</f>
        <v>0</v>
      </c>
      <c r="H37" s="45">
        <f t="shared" ref="G37:J37" si="2">SUM(H13:H36)</f>
        <v>0</v>
      </c>
      <c r="I37" s="45">
        <f t="shared" si="2"/>
        <v>0</v>
      </c>
      <c r="J37" s="45">
        <f>SUM(J13:J36)</f>
        <v>0</v>
      </c>
      <c r="K37" s="45">
        <f>SUM(K13:K36)</f>
        <v>0</v>
      </c>
      <c r="L37" s="77">
        <f>SUM(L13:L36)</f>
        <v>0</v>
      </c>
      <c r="N37" s="1"/>
    </row>
    <row r="38" spans="2:14" ht="10" customHeight="1" thickTop="1"/>
    <row r="39" spans="2:14" ht="21" thickBot="1">
      <c r="C39" s="3"/>
      <c r="D39" s="3"/>
      <c r="E39" s="3"/>
      <c r="I39" s="1"/>
      <c r="L39" s="1"/>
      <c r="M39" s="1"/>
      <c r="N39" s="1"/>
    </row>
    <row r="40" spans="2:14">
      <c r="B40" s="79" t="s">
        <v>95</v>
      </c>
      <c r="C40" s="92"/>
      <c r="D40" s="93"/>
      <c r="E40" s="94" t="s">
        <v>96</v>
      </c>
      <c r="F40" s="95"/>
      <c r="G40" s="96"/>
      <c r="H40" s="97"/>
      <c r="I40" s="97"/>
      <c r="J40" s="98"/>
      <c r="L40" s="1"/>
      <c r="M40" s="1"/>
      <c r="N40" s="1"/>
    </row>
    <row r="41" spans="2:14">
      <c r="B41" s="80" t="s">
        <v>97</v>
      </c>
      <c r="C41" s="99"/>
      <c r="D41" s="100"/>
      <c r="E41" s="101" t="s">
        <v>98</v>
      </c>
      <c r="F41" s="102"/>
      <c r="G41" s="103"/>
      <c r="H41" s="104"/>
      <c r="I41" s="104"/>
      <c r="J41" s="105"/>
      <c r="L41" s="1"/>
      <c r="M41" s="1"/>
      <c r="N41" s="1"/>
    </row>
    <row r="42" spans="2:14" ht="21" thickBot="1">
      <c r="B42" s="81" t="s">
        <v>99</v>
      </c>
      <c r="C42" s="88"/>
      <c r="D42" s="89"/>
      <c r="E42" s="89"/>
      <c r="F42" s="89"/>
      <c r="G42" s="89"/>
      <c r="H42" s="89"/>
      <c r="I42" s="89"/>
      <c r="J42" s="90"/>
    </row>
    <row r="43" spans="2:14">
      <c r="D43"/>
    </row>
    <row r="54" spans="2:14" s="11" customFormat="1">
      <c r="B54" s="1"/>
      <c r="C54" s="1"/>
      <c r="D54" s="1"/>
      <c r="E54" s="1"/>
      <c r="F54" s="1"/>
      <c r="G54" s="1"/>
      <c r="H54" s="1"/>
      <c r="I54" s="2"/>
      <c r="J54" s="1"/>
      <c r="K54" s="1"/>
      <c r="L54" s="3"/>
      <c r="M54" s="12"/>
      <c r="N54" s="12"/>
    </row>
    <row r="55" spans="2:14" s="11" customFormat="1" ht="36" customHeight="1">
      <c r="B55" s="1"/>
      <c r="C55" s="1"/>
      <c r="D55" s="1"/>
      <c r="E55" s="1"/>
      <c r="F55" s="1"/>
      <c r="G55" s="1"/>
      <c r="H55" s="1"/>
      <c r="I55" s="2"/>
      <c r="J55" s="1"/>
      <c r="K55" s="1"/>
      <c r="L55" s="3"/>
      <c r="M55" s="12"/>
      <c r="N55" s="12"/>
    </row>
    <row r="56" spans="2:14">
      <c r="L56" s="12"/>
    </row>
    <row r="57" spans="2:14">
      <c r="L57" s="12"/>
    </row>
    <row r="58" spans="2:14" s="14" customFormat="1">
      <c r="B58" s="1"/>
      <c r="C58" s="1"/>
      <c r="D58" s="1"/>
      <c r="E58" s="1"/>
      <c r="F58" s="1"/>
      <c r="G58" s="1"/>
      <c r="H58" s="1"/>
      <c r="I58" s="2"/>
      <c r="J58" s="1"/>
      <c r="K58" s="1"/>
      <c r="L58" s="3"/>
      <c r="M58" s="13"/>
      <c r="N58" s="13"/>
    </row>
    <row r="60" spans="2:14">
      <c r="L60" s="13"/>
    </row>
    <row r="75" spans="11:11">
      <c r="K75" s="11"/>
    </row>
    <row r="76" spans="11:11">
      <c r="K76" s="11"/>
    </row>
    <row r="79" spans="11:11">
      <c r="K79" s="14"/>
    </row>
  </sheetData>
  <sheetProtection sheet="1" scenarios="1" selectLockedCells="1"/>
  <mergeCells count="55">
    <mergeCell ref="C42:J42"/>
    <mergeCell ref="G11:J11"/>
    <mergeCell ref="C40:D40"/>
    <mergeCell ref="E40:F40"/>
    <mergeCell ref="G40:J40"/>
    <mergeCell ref="C41:D41"/>
    <mergeCell ref="E41:F41"/>
    <mergeCell ref="G41:J41"/>
    <mergeCell ref="H20"/>
    <mergeCell ref="I20"/>
    <mergeCell ref="J20"/>
    <mergeCell ref="G21"/>
    <mergeCell ref="H21"/>
    <mergeCell ref="I21"/>
    <mergeCell ref="J21"/>
    <mergeCell ref="G18"/>
    <mergeCell ref="B5:L5"/>
    <mergeCell ref="B6:L6"/>
    <mergeCell ref="B3:L3"/>
    <mergeCell ref="G24"/>
    <mergeCell ref="H24"/>
    <mergeCell ref="I24"/>
    <mergeCell ref="J24"/>
    <mergeCell ref="G22"/>
    <mergeCell ref="H22"/>
    <mergeCell ref="I22"/>
    <mergeCell ref="J22"/>
    <mergeCell ref="G23"/>
    <mergeCell ref="H23"/>
    <mergeCell ref="I23"/>
    <mergeCell ref="J23"/>
    <mergeCell ref="G20"/>
    <mergeCell ref="H18"/>
    <mergeCell ref="I18"/>
    <mergeCell ref="J18"/>
    <mergeCell ref="G19"/>
    <mergeCell ref="H19"/>
    <mergeCell ref="I19"/>
    <mergeCell ref="J19"/>
    <mergeCell ref="G16"/>
    <mergeCell ref="H16"/>
    <mergeCell ref="I16"/>
    <mergeCell ref="J16"/>
    <mergeCell ref="G17"/>
    <mergeCell ref="H17"/>
    <mergeCell ref="I17"/>
    <mergeCell ref="J17"/>
    <mergeCell ref="G14"/>
    <mergeCell ref="H14"/>
    <mergeCell ref="I14"/>
    <mergeCell ref="J14"/>
    <mergeCell ref="G15"/>
    <mergeCell ref="H15"/>
    <mergeCell ref="I15"/>
    <mergeCell ref="J15"/>
  </mergeCells>
  <phoneticPr fontId="1"/>
  <pageMargins left="0.7" right="0.7" top="0.75" bottom="0.75" header="0.3" footer="0.3"/>
  <pageSetup paperSize="9" scale="35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EC88E-863E-7047-9D6D-E5C45E414A95}">
  <dimension ref="B1:M9"/>
  <sheetViews>
    <sheetView workbookViewId="0">
      <selection activeCell="F18" sqref="F18"/>
    </sheetView>
  </sheetViews>
  <sheetFormatPr baseColWidth="10" defaultRowHeight="20"/>
  <cols>
    <col min="2" max="2" width="16.5703125" bestFit="1" customWidth="1"/>
    <col min="7" max="7" width="10.7109375" customWidth="1"/>
    <col min="8" max="8" width="16.5703125" bestFit="1" customWidth="1"/>
  </cols>
  <sheetData>
    <row r="1" spans="2:13" ht="21" thickBot="1"/>
    <row r="2" spans="2:13" ht="22" thickTop="1" thickBot="1">
      <c r="B2" s="109" t="s">
        <v>81</v>
      </c>
      <c r="C2" s="110"/>
      <c r="D2" s="110"/>
      <c r="E2" s="110"/>
      <c r="F2" s="110"/>
      <c r="G2" s="111"/>
      <c r="H2" s="112" t="s">
        <v>80</v>
      </c>
      <c r="I2" s="112"/>
      <c r="J2" s="112"/>
      <c r="K2" s="112"/>
      <c r="L2" s="112"/>
      <c r="M2" s="112"/>
    </row>
    <row r="3" spans="2:13" ht="22" thickTop="1" thickBot="1">
      <c r="B3" s="42" t="s">
        <v>73</v>
      </c>
      <c r="C3" s="113"/>
      <c r="D3" s="114"/>
      <c r="E3" s="114"/>
      <c r="F3" s="114"/>
      <c r="G3" s="114"/>
      <c r="H3" s="42" t="s">
        <v>73</v>
      </c>
      <c r="I3" s="115"/>
      <c r="J3" s="115"/>
      <c r="K3" s="115"/>
      <c r="L3" s="115"/>
      <c r="M3" s="115"/>
    </row>
    <row r="4" spans="2:13" ht="22" thickTop="1" thickBot="1">
      <c r="B4" s="43" t="s">
        <v>74</v>
      </c>
      <c r="C4" s="106"/>
      <c r="D4" s="107"/>
      <c r="E4" s="107"/>
      <c r="F4" s="107"/>
      <c r="G4" s="107"/>
      <c r="H4" s="43" t="s">
        <v>75</v>
      </c>
      <c r="I4" s="108"/>
      <c r="J4" s="108"/>
      <c r="K4" s="108"/>
      <c r="L4" s="108"/>
      <c r="M4" s="108"/>
    </row>
    <row r="5" spans="2:13" ht="22" thickTop="1" thickBot="1">
      <c r="B5" s="43" t="s">
        <v>76</v>
      </c>
      <c r="C5" s="106"/>
      <c r="D5" s="107"/>
      <c r="E5" s="107"/>
      <c r="F5" s="107"/>
      <c r="G5" s="107"/>
      <c r="H5" s="43" t="s">
        <v>76</v>
      </c>
      <c r="I5" s="108"/>
      <c r="J5" s="108"/>
      <c r="K5" s="108"/>
      <c r="L5" s="108"/>
      <c r="M5" s="108"/>
    </row>
    <row r="6" spans="2:13" ht="22" thickTop="1" thickBot="1">
      <c r="B6" s="43" t="s">
        <v>77</v>
      </c>
      <c r="C6" s="106"/>
      <c r="D6" s="107"/>
      <c r="E6" s="107"/>
      <c r="F6" s="107"/>
      <c r="G6" s="107"/>
      <c r="H6" s="43" t="s">
        <v>77</v>
      </c>
      <c r="I6" s="108"/>
      <c r="J6" s="108"/>
      <c r="K6" s="108"/>
      <c r="L6" s="108"/>
      <c r="M6" s="108"/>
    </row>
    <row r="7" spans="2:13" ht="22" thickTop="1" thickBot="1">
      <c r="B7" s="43" t="s">
        <v>78</v>
      </c>
      <c r="C7" s="106"/>
      <c r="D7" s="107"/>
      <c r="E7" s="107"/>
      <c r="F7" s="107"/>
      <c r="G7" s="107"/>
      <c r="H7" s="43" t="s">
        <v>78</v>
      </c>
      <c r="I7" s="108"/>
      <c r="J7" s="108"/>
      <c r="K7" s="108"/>
      <c r="L7" s="108"/>
      <c r="M7" s="108"/>
    </row>
    <row r="8" spans="2:13" ht="22" thickTop="1" thickBot="1">
      <c r="B8" s="43" t="s">
        <v>79</v>
      </c>
      <c r="C8" s="106"/>
      <c r="D8" s="107"/>
      <c r="E8" s="107"/>
      <c r="F8" s="107"/>
      <c r="G8" s="107"/>
      <c r="H8" s="43" t="s">
        <v>79</v>
      </c>
      <c r="I8" s="108"/>
      <c r="J8" s="108"/>
      <c r="K8" s="108"/>
      <c r="L8" s="108"/>
      <c r="M8" s="108"/>
    </row>
    <row r="9" spans="2:13" ht="21" thickTop="1"/>
  </sheetData>
  <mergeCells count="14">
    <mergeCell ref="C7:G7"/>
    <mergeCell ref="I8:M8"/>
    <mergeCell ref="C8:G8"/>
    <mergeCell ref="B2:G2"/>
    <mergeCell ref="C5:G5"/>
    <mergeCell ref="I5:M5"/>
    <mergeCell ref="I6:M6"/>
    <mergeCell ref="C6:G6"/>
    <mergeCell ref="I7:M7"/>
    <mergeCell ref="H2:M2"/>
    <mergeCell ref="C3:G3"/>
    <mergeCell ref="I3:M3"/>
    <mergeCell ref="C4:G4"/>
    <mergeCell ref="I4:M4"/>
  </mergeCells>
  <phoneticPr fontId="1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item</vt:lpstr>
      <vt:lpstr>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坂爪 希士丸</dc:creator>
  <cp:lastModifiedBy>坂爪 希士丸</cp:lastModifiedBy>
  <cp:lastPrinted>2023-04-12T09:26:19Z</cp:lastPrinted>
  <dcterms:created xsi:type="dcterms:W3CDTF">2023-04-03T08:07:34Z</dcterms:created>
  <dcterms:modified xsi:type="dcterms:W3CDTF">2023-04-15T03:44:19Z</dcterms:modified>
</cp:coreProperties>
</file>