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muratakazuya/Downloads/"/>
    </mc:Choice>
  </mc:AlternateContent>
  <xr:revisionPtr revIDLastSave="0" documentId="13_ncr:1_{E9FB7C2F-13E4-4440-A710-5369266460D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it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ANN4Srr28qFiYUA+lNVC9M/0mJC7wi/agRaPaPzGBw="/>
    </ext>
  </extLst>
</workbook>
</file>

<file path=xl/calcChain.xml><?xml version="1.0" encoding="utf-8"?>
<calcChain xmlns="http://schemas.openxmlformats.org/spreadsheetml/2006/main">
  <c r="I49" i="1" l="1"/>
  <c r="J49" i="1"/>
  <c r="K49" i="1"/>
  <c r="L49" i="1"/>
  <c r="M49" i="1"/>
  <c r="N49" i="1"/>
  <c r="H49" i="1"/>
  <c r="O48" i="1"/>
  <c r="O45" i="1"/>
  <c r="O46" i="1"/>
  <c r="O47" i="1"/>
  <c r="O44" i="1"/>
  <c r="O43" i="1"/>
  <c r="O42" i="1"/>
  <c r="O39" i="1"/>
  <c r="O40" i="1"/>
  <c r="O41" i="1"/>
  <c r="O38" i="1"/>
  <c r="P38" i="1" s="1"/>
  <c r="O37" i="1"/>
  <c r="O36" i="1"/>
  <c r="O35" i="1"/>
  <c r="O33" i="1"/>
  <c r="O34" i="1"/>
  <c r="P34" i="1" s="1"/>
  <c r="O32" i="1"/>
  <c r="O31" i="1"/>
  <c r="P31" i="1" s="1"/>
  <c r="O30" i="1"/>
  <c r="O27" i="1"/>
  <c r="O28" i="1"/>
  <c r="P28" i="1" s="1"/>
  <c r="O29" i="1"/>
  <c r="O26" i="1"/>
  <c r="P26" i="1" s="1"/>
  <c r="O25" i="1"/>
  <c r="P25" i="1" s="1"/>
  <c r="O24" i="1"/>
  <c r="O23" i="1"/>
  <c r="O20" i="1"/>
  <c r="O21" i="1"/>
  <c r="O22" i="1"/>
  <c r="P22" i="1" s="1"/>
  <c r="P23" i="1"/>
  <c r="O19" i="1"/>
  <c r="O18" i="1"/>
  <c r="P18" i="1" s="1"/>
  <c r="O15" i="1"/>
  <c r="O16" i="1"/>
  <c r="P16" i="1" s="1"/>
  <c r="O17" i="1"/>
  <c r="P17" i="1" s="1"/>
  <c r="O14" i="1"/>
  <c r="P14" i="1" s="1"/>
  <c r="O13" i="1"/>
  <c r="F48" i="1"/>
  <c r="F42" i="1"/>
  <c r="F36" i="1"/>
  <c r="P44" i="1"/>
  <c r="G44" i="1"/>
  <c r="Q44" i="1" s="1"/>
  <c r="P43" i="1"/>
  <c r="G43" i="1"/>
  <c r="Q43" i="1" s="1"/>
  <c r="G42" i="1"/>
  <c r="P41" i="1"/>
  <c r="G41" i="1"/>
  <c r="P40" i="1"/>
  <c r="G40" i="1"/>
  <c r="P39" i="1"/>
  <c r="G39" i="1"/>
  <c r="Q39" i="1" s="1"/>
  <c r="G38" i="1"/>
  <c r="Q38" i="1" s="1"/>
  <c r="P37" i="1"/>
  <c r="G37" i="1"/>
  <c r="G36" i="1"/>
  <c r="P35" i="1"/>
  <c r="G35" i="1"/>
  <c r="G34" i="1"/>
  <c r="P33" i="1"/>
  <c r="G33" i="1"/>
  <c r="P32" i="1"/>
  <c r="G32" i="1"/>
  <c r="G31" i="1"/>
  <c r="P30" i="1"/>
  <c r="G30" i="1"/>
  <c r="P29" i="1"/>
  <c r="G29" i="1"/>
  <c r="G28" i="1"/>
  <c r="P27" i="1"/>
  <c r="G27" i="1"/>
  <c r="G26" i="1"/>
  <c r="G25" i="1"/>
  <c r="P24" i="1"/>
  <c r="G24" i="1"/>
  <c r="G23" i="1"/>
  <c r="G22" i="1"/>
  <c r="P21" i="1"/>
  <c r="G21" i="1"/>
  <c r="P20" i="1"/>
  <c r="G20" i="1"/>
  <c r="P19" i="1"/>
  <c r="G19" i="1"/>
  <c r="G18" i="1"/>
  <c r="G17" i="1"/>
  <c r="G16" i="1"/>
  <c r="P15" i="1"/>
  <c r="G15" i="1"/>
  <c r="G14" i="1"/>
  <c r="G13" i="1"/>
  <c r="O49" i="1" l="1"/>
  <c r="G46" i="1"/>
  <c r="Q46" i="1" s="1"/>
  <c r="G45" i="1"/>
  <c r="Q45" i="1" s="1"/>
  <c r="P45" i="1"/>
  <c r="P42" i="1"/>
  <c r="P36" i="1"/>
  <c r="Q42" i="1"/>
  <c r="Q40" i="1"/>
  <c r="Q37" i="1"/>
  <c r="Q41" i="1"/>
  <c r="Q18" i="1"/>
  <c r="Q20" i="1"/>
  <c r="Q26" i="1"/>
  <c r="Q34" i="1"/>
  <c r="Q13" i="1"/>
  <c r="Q15" i="1"/>
  <c r="Q17" i="1"/>
  <c r="Q19" i="1"/>
  <c r="Q21" i="1"/>
  <c r="Q23" i="1"/>
  <c r="Q25" i="1"/>
  <c r="Q27" i="1"/>
  <c r="Q29" i="1"/>
  <c r="Q31" i="1"/>
  <c r="Q33" i="1"/>
  <c r="Q35" i="1"/>
  <c r="Q14" i="1"/>
  <c r="Q16" i="1"/>
  <c r="Q22" i="1"/>
  <c r="Q24" i="1"/>
  <c r="Q28" i="1"/>
  <c r="Q30" i="1"/>
  <c r="Q32" i="1"/>
  <c r="Q36" i="1"/>
  <c r="P13" i="1"/>
  <c r="P46" i="1" l="1"/>
  <c r="G47" i="1" l="1"/>
  <c r="Q47" i="1" s="1"/>
  <c r="P47" i="1"/>
  <c r="G48" i="1"/>
  <c r="Q48" i="1" s="1"/>
  <c r="Q49" i="1" s="1"/>
  <c r="P48" i="1"/>
  <c r="P49" i="1" s="1"/>
</calcChain>
</file>

<file path=xl/sharedStrings.xml><?xml version="1.0" encoding="utf-8"?>
<sst xmlns="http://schemas.openxmlformats.org/spreadsheetml/2006/main" count="219" uniqueCount="130">
  <si>
    <t>K16 CLIMBING HOLD オーダーシート</t>
  </si>
  <si>
    <t>クライミングジム関係者・セッターの方は業販価格にて対応させていただきます</t>
  </si>
  <si>
    <t>問い合わせフォームよりご連絡ください</t>
  </si>
  <si>
    <t>株式会社CJ ClimbingJAM静岡店</t>
  </si>
  <si>
    <t>Mail : k16climbinghold@gmail.com</t>
  </si>
  <si>
    <t>Tel : 054-266-3747</t>
  </si>
  <si>
    <t>商品コード</t>
  </si>
  <si>
    <t>商品名</t>
  </si>
  <si>
    <t>サイズ</t>
  </si>
  <si>
    <t>価格(税別)</t>
  </si>
  <si>
    <t>価格(税込)</t>
  </si>
  <si>
    <t>Black</t>
  </si>
  <si>
    <t>Red</t>
  </si>
  <si>
    <t>Blue</t>
  </si>
  <si>
    <t>Yellow</t>
  </si>
  <si>
    <t>数量</t>
  </si>
  <si>
    <t>小計(税別)</t>
  </si>
  <si>
    <t>小計(税込)</t>
  </si>
  <si>
    <t>22-V01</t>
  </si>
  <si>
    <t>Athene No.1</t>
  </si>
  <si>
    <t>W55.0 D28.0 H13.5</t>
  </si>
  <si>
    <t>22-V02</t>
  </si>
  <si>
    <t>Athene No.2</t>
  </si>
  <si>
    <t>W63.5 D42.5 H17.1</t>
  </si>
  <si>
    <t>22-V03</t>
  </si>
  <si>
    <t>Athene No.3</t>
  </si>
  <si>
    <t>W81.7 D41.7 H14.8</t>
  </si>
  <si>
    <t>22-V04</t>
  </si>
  <si>
    <t>Athene No.4</t>
  </si>
  <si>
    <t>W90.0 D46.0 H20.2</t>
  </si>
  <si>
    <t>22-V05</t>
  </si>
  <si>
    <t>Athene No.5</t>
  </si>
  <si>
    <t>W91.5 D45.0 H21.5</t>
  </si>
  <si>
    <t>22-VF01</t>
  </si>
  <si>
    <t>Athene Full set</t>
  </si>
  <si>
    <t>22-V06</t>
  </si>
  <si>
    <t>Pallas No.1</t>
  </si>
  <si>
    <t>w53.5 D42.0 H16.8</t>
  </si>
  <si>
    <t>22-V07</t>
  </si>
  <si>
    <t>Pallas No.2</t>
  </si>
  <si>
    <t>W61.6 D43.2 H20.5</t>
  </si>
  <si>
    <t>22-V08</t>
  </si>
  <si>
    <t>Pallas No.3</t>
  </si>
  <si>
    <t>W56.9 D40.2 H24.4</t>
  </si>
  <si>
    <t>22-V09</t>
  </si>
  <si>
    <t>Pallas No.4</t>
  </si>
  <si>
    <t>W92.9 D44.7 H15.5</t>
  </si>
  <si>
    <t>22-V10</t>
  </si>
  <si>
    <t>Pallas No.5</t>
  </si>
  <si>
    <t>W93.9 D43.1 H21.5</t>
  </si>
  <si>
    <t>22-VF02</t>
  </si>
  <si>
    <t>Pallas Full set</t>
  </si>
  <si>
    <t>23-V01</t>
  </si>
  <si>
    <t>Lucina No.1</t>
  </si>
  <si>
    <t>W59.0 D23.1 H7.3</t>
  </si>
  <si>
    <t>23-V02</t>
  </si>
  <si>
    <t>Lucina No.2</t>
  </si>
  <si>
    <t>W65.7 D19.7 H8.5</t>
  </si>
  <si>
    <t>23-V03</t>
  </si>
  <si>
    <t>Lucina No.3</t>
  </si>
  <si>
    <t xml:space="preserve">W68.1 D24.0 H5.2 </t>
  </si>
  <si>
    <t>23-V04</t>
  </si>
  <si>
    <t>Lucina No.4</t>
  </si>
  <si>
    <t>W67.0 D22.6 H9.1</t>
  </si>
  <si>
    <t>23-V05</t>
  </si>
  <si>
    <t>Lucina No.5</t>
  </si>
  <si>
    <t>W69.9 D21.2 H10.3</t>
  </si>
  <si>
    <t>23-VF01</t>
  </si>
  <si>
    <t>Lucina Full set</t>
  </si>
  <si>
    <t>23-V06</t>
  </si>
  <si>
    <t>Eris No.1</t>
  </si>
  <si>
    <t>W45.0 D23.0 H8.3</t>
  </si>
  <si>
    <t>23-V07</t>
  </si>
  <si>
    <t>Eris No.2</t>
  </si>
  <si>
    <t>W45.0 D24.0 H10.0</t>
  </si>
  <si>
    <t>23-V08</t>
  </si>
  <si>
    <t>Eris No.3</t>
  </si>
  <si>
    <t>W56.8 D26.5 H7.1</t>
  </si>
  <si>
    <t>23-V09</t>
  </si>
  <si>
    <t>Eris No.4</t>
  </si>
  <si>
    <t>W51.5 D27.8 H8.4</t>
  </si>
  <si>
    <t>23-V10</t>
  </si>
  <si>
    <t>Eris No.5</t>
  </si>
  <si>
    <t>W51.5 D28.4 H8.6</t>
  </si>
  <si>
    <t>23-VF02</t>
  </si>
  <si>
    <t>Eris Full set</t>
  </si>
  <si>
    <t>合計</t>
  </si>
  <si>
    <t>お取引先様名</t>
  </si>
  <si>
    <t>ご担当者様名</t>
  </si>
  <si>
    <t>お電話番号</t>
  </si>
  <si>
    <t>メールアドレス</t>
  </si>
  <si>
    <t>お届け先住所</t>
  </si>
  <si>
    <t>Green</t>
    <phoneticPr fontId="14"/>
  </si>
  <si>
    <t>Purple</t>
    <phoneticPr fontId="14"/>
  </si>
  <si>
    <t>Mint</t>
    <phoneticPr fontId="14"/>
  </si>
  <si>
    <t>-</t>
    <phoneticPr fontId="14"/>
  </si>
  <si>
    <t>Rear No.1</t>
    <phoneticPr fontId="14"/>
  </si>
  <si>
    <t>Rear No.2</t>
  </si>
  <si>
    <t>Rear No.3</t>
  </si>
  <si>
    <t>Rear No.4</t>
  </si>
  <si>
    <t>Rear No.5</t>
  </si>
  <si>
    <t>Rear Full set</t>
    <phoneticPr fontId="14"/>
  </si>
  <si>
    <t>Alba No.1</t>
    <phoneticPr fontId="14"/>
  </si>
  <si>
    <t>Alba No.2</t>
  </si>
  <si>
    <t>Alba No.3</t>
  </si>
  <si>
    <t>Alba No.4</t>
  </si>
  <si>
    <t>Alba No.5</t>
  </si>
  <si>
    <t>Alba Full set</t>
    <phoneticPr fontId="14"/>
  </si>
  <si>
    <t>24-V01</t>
    <phoneticPr fontId="14"/>
  </si>
  <si>
    <t>24-V02</t>
    <phoneticPr fontId="14"/>
  </si>
  <si>
    <t>24-V03</t>
    <phoneticPr fontId="14"/>
  </si>
  <si>
    <t>24-V04</t>
    <phoneticPr fontId="14"/>
  </si>
  <si>
    <t>24-V05</t>
    <phoneticPr fontId="14"/>
  </si>
  <si>
    <t>24-VF01</t>
    <phoneticPr fontId="14"/>
  </si>
  <si>
    <t>24-V06</t>
    <phoneticPr fontId="14"/>
  </si>
  <si>
    <t>24-V07</t>
    <phoneticPr fontId="14"/>
  </si>
  <si>
    <t>24-V08</t>
    <phoneticPr fontId="14"/>
  </si>
  <si>
    <t>24-V09</t>
    <phoneticPr fontId="14"/>
  </si>
  <si>
    <t>24-V10</t>
    <phoneticPr fontId="14"/>
  </si>
  <si>
    <t>24-VF02</t>
    <phoneticPr fontId="14"/>
  </si>
  <si>
    <t>W45.0 D42.1 H17.6</t>
    <phoneticPr fontId="14"/>
  </si>
  <si>
    <t>W49.5.0 D46.8.0 H16.2</t>
    <phoneticPr fontId="14"/>
  </si>
  <si>
    <t>W49.1 D48.5 H16.3</t>
    <phoneticPr fontId="14"/>
  </si>
  <si>
    <t>W47.5 D46.4 H18.9</t>
    <phoneticPr fontId="14"/>
  </si>
  <si>
    <t>W53.5 D43.6 H17.5</t>
    <phoneticPr fontId="14"/>
  </si>
  <si>
    <t>W72.8 D29.2 H8.0</t>
    <phoneticPr fontId="14"/>
  </si>
  <si>
    <t>W72.2 D31.8 H7.4</t>
    <phoneticPr fontId="14"/>
  </si>
  <si>
    <t>W74.5 D34.0 H8.8</t>
    <phoneticPr fontId="14"/>
  </si>
  <si>
    <t>W79.7 D33.5 H8.2</t>
    <phoneticPr fontId="14"/>
  </si>
  <si>
    <t>W86.2 D36.5 H11.9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</si>
</sst>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.0_ "/>
    <numFmt numFmtId="177" formatCode="&quot;¥&quot;#,##0_);[Red]\(&quot;¥&quot;#,##0\)"/>
    <numFmt numFmtId="178" formatCode="0_ "/>
  </numFmts>
  <fonts count="21">
    <font>
      <sz val="12"/>
      <color theme="1"/>
      <name val="Calibri"/>
      <scheme val="minor"/>
    </font>
    <font>
      <sz val="12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2"/>
      <name val="Calibri"/>
      <family val="2"/>
    </font>
    <font>
      <sz val="6"/>
      <name val="Calibri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FFFF00"/>
      </patternFill>
    </fill>
    <fill>
      <patternFill patternType="solid">
        <fgColor rgb="FF7030A0"/>
        <bgColor rgb="FFFFFF00"/>
      </patternFill>
    </fill>
    <fill>
      <patternFill patternType="solid">
        <fgColor rgb="FF00FFD1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theme="1"/>
      </left>
      <right style="thin">
        <color rgb="FF000000"/>
      </right>
      <top style="double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theme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theme="1"/>
      </right>
      <top style="double">
        <color theme="1"/>
      </top>
      <bottom style="thin">
        <color rgb="FF000000"/>
      </bottom>
      <diagonal/>
    </border>
    <border>
      <left style="double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theme="1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theme="1"/>
      </right>
      <top style="thin">
        <color rgb="FF000000"/>
      </top>
      <bottom style="double">
        <color rgb="FF000000"/>
      </bottom>
      <diagonal/>
    </border>
    <border>
      <left style="double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theme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theme="1"/>
      </left>
      <right style="thin">
        <color rgb="FF000000"/>
      </right>
      <top style="thin">
        <color rgb="FF000000"/>
      </top>
      <bottom style="double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rgb="FF000000"/>
      </right>
      <top style="thin">
        <color rgb="FF000000"/>
      </top>
      <bottom style="double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theme="1"/>
      </bottom>
      <diagonal/>
    </border>
    <border>
      <left/>
      <right style="double">
        <color theme="1"/>
      </right>
      <top style="thin">
        <color rgb="FF000000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uble">
        <color theme="1"/>
      </bottom>
      <diagonal/>
    </border>
    <border>
      <left style="thin">
        <color theme="1"/>
      </left>
      <right style="thin">
        <color rgb="FF000000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5" fontId="6" fillId="2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" fontId="6" fillId="2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5" fontId="7" fillId="2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6" fillId="2" borderId="14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5" fontId="7" fillId="2" borderId="21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8" fontId="5" fillId="0" borderId="25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7" borderId="11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13</xdr:row>
      <xdr:rowOff>-47625</xdr:rowOff>
    </xdr:from>
    <xdr:ext cx="1038225" cy="7524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-57150</xdr:rowOff>
    </xdr:from>
    <xdr:ext cx="1209675" cy="876300"/>
    <xdr:pic>
      <xdr:nvPicPr>
        <xdr:cNvPr id="3" name="image7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15</xdr:row>
      <xdr:rowOff>0</xdr:rowOff>
    </xdr:from>
    <xdr:ext cx="1000125" cy="666750"/>
    <xdr:pic>
      <xdr:nvPicPr>
        <xdr:cNvPr id="4" name="image1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16</xdr:row>
      <xdr:rowOff>-28575</xdr:rowOff>
    </xdr:from>
    <xdr:ext cx="981075" cy="933450"/>
    <xdr:pic>
      <xdr:nvPicPr>
        <xdr:cNvPr id="5" name="image1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18</xdr:row>
      <xdr:rowOff>9525</xdr:rowOff>
    </xdr:from>
    <xdr:ext cx="1143000" cy="819150"/>
    <xdr:pic>
      <xdr:nvPicPr>
        <xdr:cNvPr id="6" name="image1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19</xdr:row>
      <xdr:rowOff>0</xdr:rowOff>
    </xdr:from>
    <xdr:ext cx="1143000" cy="762000"/>
    <xdr:pic>
      <xdr:nvPicPr>
        <xdr:cNvPr id="7" name="image9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20</xdr:row>
      <xdr:rowOff>0</xdr:rowOff>
    </xdr:from>
    <xdr:ext cx="1143000" cy="762000"/>
    <xdr:pic>
      <xdr:nvPicPr>
        <xdr:cNvPr id="8" name="image10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21</xdr:row>
      <xdr:rowOff>0</xdr:rowOff>
    </xdr:from>
    <xdr:ext cx="1143000" cy="762000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22</xdr:row>
      <xdr:rowOff>0</xdr:rowOff>
    </xdr:from>
    <xdr:ext cx="1143000" cy="762000"/>
    <xdr:pic>
      <xdr:nvPicPr>
        <xdr:cNvPr id="10" name="image19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30</xdr:row>
      <xdr:rowOff>47625</xdr:rowOff>
    </xdr:from>
    <xdr:ext cx="762000" cy="762000"/>
    <xdr:pic>
      <xdr:nvPicPr>
        <xdr:cNvPr id="11" name="image2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31</xdr:row>
      <xdr:rowOff>47625</xdr:rowOff>
    </xdr:from>
    <xdr:ext cx="762000" cy="762000"/>
    <xdr:pic>
      <xdr:nvPicPr>
        <xdr:cNvPr id="12" name="image23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31</xdr:row>
      <xdr:rowOff>857250</xdr:rowOff>
    </xdr:from>
    <xdr:ext cx="704850" cy="876300"/>
    <xdr:pic>
      <xdr:nvPicPr>
        <xdr:cNvPr id="13" name="image4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33</xdr:row>
      <xdr:rowOff>57150</xdr:rowOff>
    </xdr:from>
    <xdr:ext cx="762000" cy="762000"/>
    <xdr:pic>
      <xdr:nvPicPr>
        <xdr:cNvPr id="14" name="image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34</xdr:row>
      <xdr:rowOff>47625</xdr:rowOff>
    </xdr:from>
    <xdr:ext cx="762000" cy="762000"/>
    <xdr:pic>
      <xdr:nvPicPr>
        <xdr:cNvPr id="15" name="image1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24</xdr:row>
      <xdr:rowOff>47625</xdr:rowOff>
    </xdr:from>
    <xdr:ext cx="762000" cy="762000"/>
    <xdr:pic>
      <xdr:nvPicPr>
        <xdr:cNvPr id="16" name="image16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25</xdr:row>
      <xdr:rowOff>9525</xdr:rowOff>
    </xdr:from>
    <xdr:ext cx="762000" cy="762000"/>
    <xdr:pic>
      <xdr:nvPicPr>
        <xdr:cNvPr id="17" name="image15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26</xdr:row>
      <xdr:rowOff>76200</xdr:rowOff>
    </xdr:from>
    <xdr:ext cx="762000" cy="762000"/>
    <xdr:pic>
      <xdr:nvPicPr>
        <xdr:cNvPr id="18" name="image17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27</xdr:row>
      <xdr:rowOff>57150</xdr:rowOff>
    </xdr:from>
    <xdr:ext cx="685800" cy="742950"/>
    <xdr:pic>
      <xdr:nvPicPr>
        <xdr:cNvPr id="19" name="image8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28</xdr:row>
      <xdr:rowOff>76200</xdr:rowOff>
    </xdr:from>
    <xdr:ext cx="695325" cy="695325"/>
    <xdr:pic>
      <xdr:nvPicPr>
        <xdr:cNvPr id="20" name="image24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17</xdr:row>
      <xdr:rowOff>9525</xdr:rowOff>
    </xdr:from>
    <xdr:ext cx="857250" cy="866775"/>
    <xdr:pic>
      <xdr:nvPicPr>
        <xdr:cNvPr id="21" name="image3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23</xdr:row>
      <xdr:rowOff>9525</xdr:rowOff>
    </xdr:from>
    <xdr:ext cx="895350" cy="895350"/>
    <xdr:pic>
      <xdr:nvPicPr>
        <xdr:cNvPr id="22" name="image20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35</xdr:row>
      <xdr:rowOff>57150</xdr:rowOff>
    </xdr:from>
    <xdr:ext cx="762000" cy="762000"/>
    <xdr:pic>
      <xdr:nvPicPr>
        <xdr:cNvPr id="23" name="image21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1231900" cy="762000"/>
    <xdr:pic>
      <xdr:nvPicPr>
        <xdr:cNvPr id="25" name="image1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254000" y="2933700"/>
          <a:ext cx="1231900" cy="762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228600</xdr:colOff>
      <xdr:row>29</xdr:row>
      <xdr:rowOff>50800</xdr:rowOff>
    </xdr:from>
    <xdr:to>
      <xdr:col>1</xdr:col>
      <xdr:colOff>952500</xdr:colOff>
      <xdr:row>29</xdr:row>
      <xdr:rowOff>774700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DC6156AF-D96E-47F2-A4B8-D8460EE24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" y="17881600"/>
          <a:ext cx="723900" cy="723900"/>
        </a:xfrm>
        <a:prstGeom prst="rect">
          <a:avLst/>
        </a:prstGeom>
      </xdr:spPr>
    </xdr:pic>
    <xdr:clientData/>
  </xdr:twoCellAnchor>
  <xdr:oneCellAnchor>
    <xdr:from>
      <xdr:col>1</xdr:col>
      <xdr:colOff>190500</xdr:colOff>
      <xdr:row>35</xdr:row>
      <xdr:rowOff>9525</xdr:rowOff>
    </xdr:from>
    <xdr:ext cx="895350" cy="895350"/>
    <xdr:pic>
      <xdr:nvPicPr>
        <xdr:cNvPr id="34" name="image20.png">
          <a:extLst>
            <a:ext uri="{FF2B5EF4-FFF2-40B4-BE49-F238E27FC236}">
              <a16:creationId xmlns:a16="http://schemas.microsoft.com/office/drawing/2014/main" id="{FABAD835-0267-D14E-A774-A45CE8B1556A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444500" y="12582525"/>
          <a:ext cx="895350" cy="8953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38193</xdr:colOff>
      <xdr:row>36</xdr:row>
      <xdr:rowOff>88900</xdr:rowOff>
    </xdr:from>
    <xdr:to>
      <xdr:col>1</xdr:col>
      <xdr:colOff>1073659</xdr:colOff>
      <xdr:row>36</xdr:row>
      <xdr:rowOff>787712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285E978-BB8B-9DB2-560D-3CF6567D0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93" y="24053800"/>
          <a:ext cx="1035466" cy="698812"/>
        </a:xfrm>
        <a:prstGeom prst="rect">
          <a:avLst/>
        </a:prstGeom>
      </xdr:spPr>
    </xdr:pic>
    <xdr:clientData/>
  </xdr:twoCellAnchor>
  <xdr:twoCellAnchor editAs="oneCell">
    <xdr:from>
      <xdr:col>1</xdr:col>
      <xdr:colOff>64241</xdr:colOff>
      <xdr:row>37</xdr:row>
      <xdr:rowOff>38100</xdr:rowOff>
    </xdr:from>
    <xdr:to>
      <xdr:col>2</xdr:col>
      <xdr:colOff>1389</xdr:colOff>
      <xdr:row>37</xdr:row>
      <xdr:rowOff>724212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A195F4B-E638-5254-0DE1-BD613192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41" y="24879300"/>
          <a:ext cx="1016648" cy="686112"/>
        </a:xfrm>
        <a:prstGeom prst="rect">
          <a:avLst/>
        </a:prstGeom>
      </xdr:spPr>
    </xdr:pic>
    <xdr:clientData/>
  </xdr:twoCellAnchor>
  <xdr:twoCellAnchor editAs="oneCell">
    <xdr:from>
      <xdr:col>1</xdr:col>
      <xdr:colOff>96688</xdr:colOff>
      <xdr:row>38</xdr:row>
      <xdr:rowOff>88900</xdr:rowOff>
    </xdr:from>
    <xdr:to>
      <xdr:col>1</xdr:col>
      <xdr:colOff>1075699</xdr:colOff>
      <xdr:row>38</xdr:row>
      <xdr:rowOff>749612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720CD5DE-A98A-174C-C39A-F9601CE6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88" y="25806400"/>
          <a:ext cx="979011" cy="660712"/>
        </a:xfrm>
        <a:prstGeom prst="rect">
          <a:avLst/>
        </a:prstGeom>
      </xdr:spPr>
    </xdr:pic>
    <xdr:clientData/>
  </xdr:twoCellAnchor>
  <xdr:twoCellAnchor editAs="oneCell">
    <xdr:from>
      <xdr:col>1</xdr:col>
      <xdr:colOff>63499</xdr:colOff>
      <xdr:row>39</xdr:row>
      <xdr:rowOff>139700</xdr:rowOff>
    </xdr:from>
    <xdr:to>
      <xdr:col>1</xdr:col>
      <xdr:colOff>1061328</xdr:colOff>
      <xdr:row>39</xdr:row>
      <xdr:rowOff>813112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38DC7F7A-A833-3B87-2B38-C08E889F7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" y="26733500"/>
          <a:ext cx="997829" cy="673412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40</xdr:row>
      <xdr:rowOff>88900</xdr:rowOff>
    </xdr:from>
    <xdr:to>
      <xdr:col>1</xdr:col>
      <xdr:colOff>1048630</xdr:colOff>
      <xdr:row>40</xdr:row>
      <xdr:rowOff>762312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4962FBF-4BF8-E8D4-32C5-438F26FBB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7559000"/>
          <a:ext cx="997830" cy="673412"/>
        </a:xfrm>
        <a:prstGeom prst="rect">
          <a:avLst/>
        </a:prstGeom>
      </xdr:spPr>
    </xdr:pic>
    <xdr:clientData/>
  </xdr:twoCellAnchor>
  <xdr:twoCellAnchor editAs="oneCell">
    <xdr:from>
      <xdr:col>1</xdr:col>
      <xdr:colOff>32260</xdr:colOff>
      <xdr:row>41</xdr:row>
      <xdr:rowOff>127626</xdr:rowOff>
    </xdr:from>
    <xdr:to>
      <xdr:col>1</xdr:col>
      <xdr:colOff>1028700</xdr:colOff>
      <xdr:row>41</xdr:row>
      <xdr:rowOff>800100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B4FB347-F65C-0A78-490E-2E5CF721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60" y="28474026"/>
          <a:ext cx="996440" cy="672474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42</xdr:row>
      <xdr:rowOff>50800</xdr:rowOff>
    </xdr:from>
    <xdr:to>
      <xdr:col>1</xdr:col>
      <xdr:colOff>1042511</xdr:colOff>
      <xdr:row>42</xdr:row>
      <xdr:rowOff>711512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8BB9BABA-8119-5C27-4260-9E4335099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9273500"/>
          <a:ext cx="979011" cy="6607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43</xdr:row>
      <xdr:rowOff>88900</xdr:rowOff>
    </xdr:from>
    <xdr:to>
      <xdr:col>1</xdr:col>
      <xdr:colOff>1035931</xdr:colOff>
      <xdr:row>43</xdr:row>
      <xdr:rowOff>762312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120A1F3C-3AB8-CC1D-53B0-81F5D64F1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30187900"/>
          <a:ext cx="997830" cy="6734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44</xdr:row>
      <xdr:rowOff>76200</xdr:rowOff>
    </xdr:from>
    <xdr:to>
      <xdr:col>1</xdr:col>
      <xdr:colOff>1054749</xdr:colOff>
      <xdr:row>44</xdr:row>
      <xdr:rowOff>762312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0A0F42FC-8F5A-9BD3-EADE-750DE7AEF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31051500"/>
          <a:ext cx="1016648" cy="68611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45</xdr:row>
      <xdr:rowOff>114300</xdr:rowOff>
    </xdr:from>
    <xdr:to>
      <xdr:col>1</xdr:col>
      <xdr:colOff>1017113</xdr:colOff>
      <xdr:row>45</xdr:row>
      <xdr:rowOff>775012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316F03DF-EAAB-F236-3282-9608E6EC1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1" y="31965900"/>
          <a:ext cx="979012" cy="660712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46</xdr:row>
      <xdr:rowOff>101600</xdr:rowOff>
    </xdr:from>
    <xdr:to>
      <xdr:col>1</xdr:col>
      <xdr:colOff>1055675</xdr:colOff>
      <xdr:row>46</xdr:row>
      <xdr:rowOff>736912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9B495C0F-3071-5D60-60BF-7C70CB456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32829500"/>
          <a:ext cx="941375" cy="63531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47</xdr:row>
      <xdr:rowOff>139700</xdr:rowOff>
    </xdr:from>
    <xdr:to>
      <xdr:col>1</xdr:col>
      <xdr:colOff>1048789</xdr:colOff>
      <xdr:row>47</xdr:row>
      <xdr:rowOff>777292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86633277-9848-E917-C747-15884ABAC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3743900"/>
          <a:ext cx="972589" cy="63759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63500</xdr:rowOff>
    </xdr:from>
    <xdr:to>
      <xdr:col>2</xdr:col>
      <xdr:colOff>609600</xdr:colOff>
      <xdr:row>7</xdr:row>
      <xdr:rowOff>190500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DFAC9080-8D11-2ADA-39D0-1E524A2FE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304800"/>
          <a:ext cx="1612900" cy="161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12"/>
  <sheetViews>
    <sheetView tabSelected="1" zoomScaleNormal="100" workbookViewId="0">
      <selection activeCell="S13" sqref="S13"/>
    </sheetView>
  </sheetViews>
  <sheetFormatPr baseColWidth="10" defaultColWidth="11.1640625" defaultRowHeight="15" customHeight="1"/>
  <cols>
    <col min="1" max="1" width="3.33203125" customWidth="1"/>
    <col min="2" max="2" width="14.1640625" bestFit="1" customWidth="1"/>
    <col min="3" max="3" width="10.33203125" bestFit="1" customWidth="1"/>
    <col min="4" max="4" width="20" bestFit="1" customWidth="1"/>
    <col min="5" max="5" width="15.5" bestFit="1" customWidth="1"/>
    <col min="6" max="7" width="10" bestFit="1" customWidth="1"/>
    <col min="8" max="14" width="5.83203125" customWidth="1"/>
    <col min="15" max="15" width="5.5" customWidth="1"/>
    <col min="16" max="17" width="15.33203125" customWidth="1"/>
    <col min="18" max="29" width="8.33203125" customWidth="1"/>
  </cols>
  <sheetData>
    <row r="1" spans="1:29" ht="19.5" customHeight="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9.5" customHeight="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3"/>
      <c r="P2" s="3"/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5" customHeight="1">
      <c r="A3" s="1"/>
      <c r="B3" s="109" t="s">
        <v>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9.75" customHeight="1">
      <c r="A5" s="1"/>
      <c r="B5" s="111" t="s">
        <v>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5" customHeight="1">
      <c r="A6" s="1"/>
      <c r="B6" s="111" t="s">
        <v>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9.75" customHeight="1">
      <c r="A7" s="1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3"/>
      <c r="P7" s="3"/>
      <c r="Q7" s="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5" customHeight="1">
      <c r="A8" s="1"/>
      <c r="B8" s="4"/>
      <c r="C8" s="4"/>
      <c r="D8" s="4"/>
      <c r="E8" s="4"/>
      <c r="F8" s="4"/>
      <c r="G8" s="4"/>
      <c r="H8" s="6"/>
      <c r="I8" s="2"/>
      <c r="J8" s="1"/>
      <c r="K8" s="1"/>
      <c r="L8" s="1"/>
      <c r="M8" s="1"/>
      <c r="N8" s="1"/>
      <c r="O8" s="3"/>
      <c r="P8" s="3"/>
      <c r="Q8" s="6" t="s">
        <v>3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9.5" customHeight="1">
      <c r="A9" s="1"/>
      <c r="B9" s="4"/>
      <c r="C9" s="4"/>
      <c r="D9" s="4"/>
      <c r="E9" s="4"/>
      <c r="F9" s="4"/>
      <c r="G9" s="4"/>
      <c r="H9" s="6"/>
      <c r="I9" s="2"/>
      <c r="J9" s="1"/>
      <c r="K9" s="1"/>
      <c r="L9" s="1"/>
      <c r="M9" s="1"/>
      <c r="N9" s="1"/>
      <c r="O9" s="3"/>
      <c r="P9" s="3"/>
      <c r="Q9" s="6" t="s">
        <v>4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5" customHeight="1">
      <c r="A10" s="1"/>
      <c r="B10" s="1"/>
      <c r="C10" s="1"/>
      <c r="D10" s="1"/>
      <c r="E10" s="1"/>
      <c r="F10" s="1"/>
      <c r="G10" s="1"/>
      <c r="H10" s="6"/>
      <c r="I10" s="2"/>
      <c r="J10" s="1"/>
      <c r="K10" s="1"/>
      <c r="L10" s="1"/>
      <c r="M10" s="1"/>
      <c r="N10" s="1"/>
      <c r="O10" s="3"/>
      <c r="P10" s="3"/>
      <c r="Q10" s="6" t="s">
        <v>5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5" customHeight="1">
      <c r="A11" s="1"/>
      <c r="B11" s="1"/>
      <c r="C11" s="1"/>
      <c r="D11" s="1"/>
      <c r="E11" s="1"/>
      <c r="F11" s="7"/>
      <c r="G11" s="112"/>
      <c r="H11" s="110"/>
      <c r="I11" s="110"/>
      <c r="J11" s="1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5" customHeight="1">
      <c r="A12" s="8"/>
      <c r="B12" s="8"/>
      <c r="C12" s="9" t="s">
        <v>6</v>
      </c>
      <c r="D12" s="9" t="s">
        <v>7</v>
      </c>
      <c r="E12" s="8" t="s">
        <v>8</v>
      </c>
      <c r="F12" s="10" t="s">
        <v>9</v>
      </c>
      <c r="G12" s="10" t="s">
        <v>10</v>
      </c>
      <c r="H12" s="84" t="s">
        <v>11</v>
      </c>
      <c r="I12" s="84" t="s">
        <v>12</v>
      </c>
      <c r="J12" s="84" t="s">
        <v>13</v>
      </c>
      <c r="K12" s="84" t="s">
        <v>14</v>
      </c>
      <c r="L12" s="85" t="s">
        <v>92</v>
      </c>
      <c r="M12" s="85" t="s">
        <v>93</v>
      </c>
      <c r="N12" s="85" t="s">
        <v>94</v>
      </c>
      <c r="O12" s="8" t="s">
        <v>15</v>
      </c>
      <c r="P12" s="10" t="s">
        <v>16</v>
      </c>
      <c r="Q12" s="10" t="s">
        <v>17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69" customHeight="1" thickTop="1">
      <c r="A13" s="1"/>
      <c r="B13" s="11"/>
      <c r="C13" s="12" t="s">
        <v>18</v>
      </c>
      <c r="D13" s="13" t="s">
        <v>19</v>
      </c>
      <c r="E13" s="14" t="s">
        <v>20</v>
      </c>
      <c r="F13" s="15">
        <v>30000</v>
      </c>
      <c r="G13" s="15">
        <f t="shared" ref="G13:G36" si="0">F13*1.1</f>
        <v>33000</v>
      </c>
      <c r="H13" s="16"/>
      <c r="I13" s="17"/>
      <c r="J13" s="18"/>
      <c r="K13" s="19"/>
      <c r="L13" s="92" t="s">
        <v>95</v>
      </c>
      <c r="M13" s="92" t="s">
        <v>95</v>
      </c>
      <c r="N13" s="92" t="s">
        <v>95</v>
      </c>
      <c r="O13" s="20">
        <f>COUNT(H13:N13)</f>
        <v>0</v>
      </c>
      <c r="P13" s="21">
        <f t="shared" ref="P13:P36" si="1">F13*O13</f>
        <v>0</v>
      </c>
      <c r="Q13" s="22">
        <f t="shared" ref="Q13:Q36" si="2">G13*O13</f>
        <v>0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69" customHeight="1">
      <c r="A14" s="1"/>
      <c r="B14" s="23"/>
      <c r="C14" s="24" t="s">
        <v>21</v>
      </c>
      <c r="D14" s="25" t="s">
        <v>22</v>
      </c>
      <c r="E14" s="26" t="s">
        <v>23</v>
      </c>
      <c r="F14" s="27">
        <v>43000</v>
      </c>
      <c r="G14" s="27">
        <f t="shared" si="0"/>
        <v>47300.000000000007</v>
      </c>
      <c r="H14" s="28"/>
      <c r="I14" s="29"/>
      <c r="J14" s="30"/>
      <c r="K14" s="31"/>
      <c r="L14" s="93" t="s">
        <v>95</v>
      </c>
      <c r="M14" s="93" t="s">
        <v>95</v>
      </c>
      <c r="N14" s="93" t="s">
        <v>95</v>
      </c>
      <c r="O14" s="32">
        <f>COUNT(H14:N14)</f>
        <v>0</v>
      </c>
      <c r="P14" s="33">
        <f t="shared" si="1"/>
        <v>0</v>
      </c>
      <c r="Q14" s="34">
        <f t="shared" si="2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69" customHeight="1">
      <c r="A15" s="1"/>
      <c r="B15" s="23"/>
      <c r="C15" s="24" t="s">
        <v>24</v>
      </c>
      <c r="D15" s="25" t="s">
        <v>25</v>
      </c>
      <c r="E15" s="26" t="s">
        <v>26</v>
      </c>
      <c r="F15" s="27">
        <v>48000</v>
      </c>
      <c r="G15" s="27">
        <f t="shared" si="0"/>
        <v>52800.000000000007</v>
      </c>
      <c r="H15" s="28"/>
      <c r="I15" s="29"/>
      <c r="J15" s="30"/>
      <c r="K15" s="31"/>
      <c r="L15" s="93" t="s">
        <v>95</v>
      </c>
      <c r="M15" s="93" t="s">
        <v>95</v>
      </c>
      <c r="N15" s="93" t="s">
        <v>95</v>
      </c>
      <c r="O15" s="32">
        <f t="shared" ref="O15:O17" si="3">COUNT(H15:N15)</f>
        <v>0</v>
      </c>
      <c r="P15" s="33">
        <f t="shared" si="1"/>
        <v>0</v>
      </c>
      <c r="Q15" s="34">
        <f t="shared" si="2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69" customHeight="1">
      <c r="A16" s="1"/>
      <c r="B16" s="23"/>
      <c r="C16" s="24" t="s">
        <v>27</v>
      </c>
      <c r="D16" s="25" t="s">
        <v>28</v>
      </c>
      <c r="E16" s="26" t="s">
        <v>29</v>
      </c>
      <c r="F16" s="27">
        <v>55000</v>
      </c>
      <c r="G16" s="27">
        <f t="shared" si="0"/>
        <v>60500.000000000007</v>
      </c>
      <c r="H16" s="28"/>
      <c r="I16" s="29"/>
      <c r="J16" s="30"/>
      <c r="K16" s="31"/>
      <c r="L16" s="93" t="s">
        <v>95</v>
      </c>
      <c r="M16" s="93" t="s">
        <v>95</v>
      </c>
      <c r="N16" s="93" t="s">
        <v>95</v>
      </c>
      <c r="O16" s="32">
        <f t="shared" si="3"/>
        <v>0</v>
      </c>
      <c r="P16" s="33">
        <f t="shared" si="1"/>
        <v>0</v>
      </c>
      <c r="Q16" s="34">
        <f t="shared" si="2"/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69" customHeight="1">
      <c r="A17" s="1"/>
      <c r="B17" s="23"/>
      <c r="C17" s="24" t="s">
        <v>30</v>
      </c>
      <c r="D17" s="25" t="s">
        <v>31</v>
      </c>
      <c r="E17" s="35" t="s">
        <v>32</v>
      </c>
      <c r="F17" s="27">
        <v>56000</v>
      </c>
      <c r="G17" s="27">
        <f t="shared" si="0"/>
        <v>61600.000000000007</v>
      </c>
      <c r="H17" s="28"/>
      <c r="I17" s="29"/>
      <c r="J17" s="30"/>
      <c r="K17" s="31"/>
      <c r="L17" s="93" t="s">
        <v>95</v>
      </c>
      <c r="M17" s="93" t="s">
        <v>95</v>
      </c>
      <c r="N17" s="93" t="s">
        <v>95</v>
      </c>
      <c r="O17" s="32">
        <f t="shared" si="3"/>
        <v>0</v>
      </c>
      <c r="P17" s="33">
        <f t="shared" si="1"/>
        <v>0</v>
      </c>
      <c r="Q17" s="34">
        <f t="shared" si="2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9" customHeight="1" thickBot="1">
      <c r="A18" s="1"/>
      <c r="B18" s="36"/>
      <c r="C18" s="37" t="s">
        <v>33</v>
      </c>
      <c r="D18" s="38" t="s">
        <v>34</v>
      </c>
      <c r="E18" s="39"/>
      <c r="F18" s="40">
        <v>232000</v>
      </c>
      <c r="G18" s="40">
        <f t="shared" si="0"/>
        <v>255200.00000000003</v>
      </c>
      <c r="H18" s="41"/>
      <c r="I18" s="42"/>
      <c r="J18" s="43"/>
      <c r="K18" s="44"/>
      <c r="L18" s="86"/>
      <c r="M18" s="88"/>
      <c r="N18" s="90"/>
      <c r="O18" s="45">
        <f>COUNT(H18:N18)</f>
        <v>0</v>
      </c>
      <c r="P18" s="46">
        <f t="shared" si="1"/>
        <v>0</v>
      </c>
      <c r="Q18" s="47">
        <f t="shared" si="2"/>
        <v>0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69" customHeight="1" thickTop="1">
      <c r="A19" s="1"/>
      <c r="B19" s="48"/>
      <c r="C19" s="49" t="s">
        <v>35</v>
      </c>
      <c r="D19" s="50" t="s">
        <v>36</v>
      </c>
      <c r="E19" s="35" t="s">
        <v>37</v>
      </c>
      <c r="F19" s="51">
        <v>48000</v>
      </c>
      <c r="G19" s="51">
        <f t="shared" si="0"/>
        <v>52800.000000000007</v>
      </c>
      <c r="H19" s="52"/>
      <c r="I19" s="53"/>
      <c r="J19" s="54"/>
      <c r="K19" s="55"/>
      <c r="L19" s="92" t="s">
        <v>95</v>
      </c>
      <c r="M19" s="92" t="s">
        <v>95</v>
      </c>
      <c r="N19" s="92" t="s">
        <v>95</v>
      </c>
      <c r="O19" s="56">
        <f>COUNT(H19:N19)</f>
        <v>0</v>
      </c>
      <c r="P19" s="57">
        <f t="shared" si="1"/>
        <v>0</v>
      </c>
      <c r="Q19" s="58">
        <f t="shared" si="2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69" customHeight="1">
      <c r="A20" s="1"/>
      <c r="B20" s="23"/>
      <c r="C20" s="24" t="s">
        <v>38</v>
      </c>
      <c r="D20" s="25" t="s">
        <v>39</v>
      </c>
      <c r="E20" s="35" t="s">
        <v>40</v>
      </c>
      <c r="F20" s="27">
        <v>51000</v>
      </c>
      <c r="G20" s="27">
        <f t="shared" si="0"/>
        <v>56100.000000000007</v>
      </c>
      <c r="H20" s="28"/>
      <c r="I20" s="29"/>
      <c r="J20" s="30"/>
      <c r="K20" s="31"/>
      <c r="L20" s="93" t="s">
        <v>95</v>
      </c>
      <c r="M20" s="93" t="s">
        <v>95</v>
      </c>
      <c r="N20" s="93" t="s">
        <v>95</v>
      </c>
      <c r="O20" s="56">
        <f t="shared" ref="O20:O22" si="4">COUNT(H20:N20)</f>
        <v>0</v>
      </c>
      <c r="P20" s="33">
        <f t="shared" si="1"/>
        <v>0</v>
      </c>
      <c r="Q20" s="34">
        <f t="shared" si="2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69" customHeight="1">
      <c r="A21" s="1"/>
      <c r="B21" s="23"/>
      <c r="C21" s="24" t="s">
        <v>41</v>
      </c>
      <c r="D21" s="25" t="s">
        <v>42</v>
      </c>
      <c r="E21" s="26" t="s">
        <v>43</v>
      </c>
      <c r="F21" s="27">
        <v>52000</v>
      </c>
      <c r="G21" s="27">
        <f t="shared" si="0"/>
        <v>57200.000000000007</v>
      </c>
      <c r="H21" s="28"/>
      <c r="I21" s="29"/>
      <c r="J21" s="30"/>
      <c r="K21" s="31"/>
      <c r="L21" s="93" t="s">
        <v>95</v>
      </c>
      <c r="M21" s="93" t="s">
        <v>95</v>
      </c>
      <c r="N21" s="93" t="s">
        <v>95</v>
      </c>
      <c r="O21" s="56">
        <f t="shared" si="4"/>
        <v>0</v>
      </c>
      <c r="P21" s="33">
        <f t="shared" si="1"/>
        <v>0</v>
      </c>
      <c r="Q21" s="34">
        <f t="shared" si="2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69" customHeight="1">
      <c r="A22" s="1"/>
      <c r="B22" s="23"/>
      <c r="C22" s="24" t="s">
        <v>44</v>
      </c>
      <c r="D22" s="25" t="s">
        <v>45</v>
      </c>
      <c r="E22" s="26" t="s">
        <v>46</v>
      </c>
      <c r="F22" s="27">
        <v>58000</v>
      </c>
      <c r="G22" s="27">
        <f t="shared" si="0"/>
        <v>63800.000000000007</v>
      </c>
      <c r="H22" s="28"/>
      <c r="I22" s="29"/>
      <c r="J22" s="30"/>
      <c r="K22" s="31"/>
      <c r="L22" s="93" t="s">
        <v>95</v>
      </c>
      <c r="M22" s="93" t="s">
        <v>95</v>
      </c>
      <c r="N22" s="93" t="s">
        <v>95</v>
      </c>
      <c r="O22" s="56">
        <f t="shared" si="4"/>
        <v>0</v>
      </c>
      <c r="P22" s="33">
        <f t="shared" si="1"/>
        <v>0</v>
      </c>
      <c r="Q22" s="34">
        <f t="shared" si="2"/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69" customHeight="1">
      <c r="A23" s="59"/>
      <c r="B23" s="23"/>
      <c r="C23" s="24" t="s">
        <v>47</v>
      </c>
      <c r="D23" s="25" t="s">
        <v>48</v>
      </c>
      <c r="E23" s="26" t="s">
        <v>49</v>
      </c>
      <c r="F23" s="27">
        <v>61000</v>
      </c>
      <c r="G23" s="27">
        <f t="shared" si="0"/>
        <v>67100</v>
      </c>
      <c r="H23" s="28"/>
      <c r="I23" s="29"/>
      <c r="J23" s="30"/>
      <c r="K23" s="31"/>
      <c r="L23" s="93" t="s">
        <v>95</v>
      </c>
      <c r="M23" s="93" t="s">
        <v>95</v>
      </c>
      <c r="N23" s="93" t="s">
        <v>95</v>
      </c>
      <c r="O23" s="56">
        <f>COUNT(H23:N23)</f>
        <v>0</v>
      </c>
      <c r="P23" s="33">
        <f t="shared" si="1"/>
        <v>0</v>
      </c>
      <c r="Q23" s="34">
        <f t="shared" si="2"/>
        <v>0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</row>
    <row r="24" spans="1:29" ht="69" customHeight="1" thickBot="1">
      <c r="A24" s="1"/>
      <c r="B24" s="36"/>
      <c r="C24" s="37" t="s">
        <v>50</v>
      </c>
      <c r="D24" s="38" t="s">
        <v>51</v>
      </c>
      <c r="E24" s="39"/>
      <c r="F24" s="40">
        <v>270000</v>
      </c>
      <c r="G24" s="40">
        <f t="shared" si="0"/>
        <v>297000</v>
      </c>
      <c r="H24" s="41"/>
      <c r="I24" s="42"/>
      <c r="J24" s="43"/>
      <c r="K24" s="44"/>
      <c r="L24" s="86"/>
      <c r="M24" s="88"/>
      <c r="N24" s="90"/>
      <c r="O24" s="45">
        <f>COUNT(H24:N24)</f>
        <v>0</v>
      </c>
      <c r="P24" s="46">
        <f t="shared" si="1"/>
        <v>0</v>
      </c>
      <c r="Q24" s="47">
        <f t="shared" si="2"/>
        <v>0</v>
      </c>
      <c r="R24" s="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69" customHeight="1" thickTop="1">
      <c r="A25" s="1"/>
      <c r="B25" s="60"/>
      <c r="C25" s="49" t="s">
        <v>52</v>
      </c>
      <c r="D25" s="50" t="s">
        <v>53</v>
      </c>
      <c r="E25" s="35" t="s">
        <v>54</v>
      </c>
      <c r="F25" s="51">
        <v>25000</v>
      </c>
      <c r="G25" s="51">
        <f t="shared" si="0"/>
        <v>27500.000000000004</v>
      </c>
      <c r="H25" s="52"/>
      <c r="I25" s="53"/>
      <c r="J25" s="54"/>
      <c r="K25" s="55"/>
      <c r="L25" s="92" t="s">
        <v>95</v>
      </c>
      <c r="M25" s="92" t="s">
        <v>95</v>
      </c>
      <c r="N25" s="92" t="s">
        <v>95</v>
      </c>
      <c r="O25" s="56">
        <f>COUNT(H25:N25)</f>
        <v>0</v>
      </c>
      <c r="P25" s="57">
        <f t="shared" si="1"/>
        <v>0</v>
      </c>
      <c r="Q25" s="58">
        <f t="shared" si="2"/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69" customHeight="1">
      <c r="A26" s="1"/>
      <c r="B26" s="23"/>
      <c r="C26" s="24" t="s">
        <v>55</v>
      </c>
      <c r="D26" s="25" t="s">
        <v>56</v>
      </c>
      <c r="E26" s="35" t="s">
        <v>57</v>
      </c>
      <c r="F26" s="27">
        <v>25500</v>
      </c>
      <c r="G26" s="27">
        <f t="shared" si="0"/>
        <v>28050.000000000004</v>
      </c>
      <c r="H26" s="28"/>
      <c r="I26" s="29"/>
      <c r="J26" s="30"/>
      <c r="K26" s="31"/>
      <c r="L26" s="93" t="s">
        <v>95</v>
      </c>
      <c r="M26" s="93" t="s">
        <v>95</v>
      </c>
      <c r="N26" s="93" t="s">
        <v>95</v>
      </c>
      <c r="O26" s="32">
        <f>COUNT(H26:N26)</f>
        <v>0</v>
      </c>
      <c r="P26" s="33">
        <f t="shared" si="1"/>
        <v>0</v>
      </c>
      <c r="Q26" s="34">
        <f t="shared" si="2"/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69" customHeight="1">
      <c r="A27" s="1"/>
      <c r="B27" s="23"/>
      <c r="C27" s="24" t="s">
        <v>58</v>
      </c>
      <c r="D27" s="25" t="s">
        <v>59</v>
      </c>
      <c r="E27" s="35" t="s">
        <v>60</v>
      </c>
      <c r="F27" s="27">
        <v>26000</v>
      </c>
      <c r="G27" s="27">
        <f t="shared" si="0"/>
        <v>28600.000000000004</v>
      </c>
      <c r="H27" s="28"/>
      <c r="I27" s="29"/>
      <c r="J27" s="30"/>
      <c r="K27" s="31"/>
      <c r="L27" s="93" t="s">
        <v>95</v>
      </c>
      <c r="M27" s="93" t="s">
        <v>95</v>
      </c>
      <c r="N27" s="93" t="s">
        <v>95</v>
      </c>
      <c r="O27" s="32">
        <f t="shared" ref="O27:O29" si="5">COUNT(H27:N27)</f>
        <v>0</v>
      </c>
      <c r="P27" s="33">
        <f t="shared" si="1"/>
        <v>0</v>
      </c>
      <c r="Q27" s="34">
        <f t="shared" si="2"/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69" customHeight="1">
      <c r="A28" s="1"/>
      <c r="B28" s="23"/>
      <c r="C28" s="24" t="s">
        <v>61</v>
      </c>
      <c r="D28" s="25" t="s">
        <v>62</v>
      </c>
      <c r="E28" s="26" t="s">
        <v>63</v>
      </c>
      <c r="F28" s="27">
        <v>29000</v>
      </c>
      <c r="G28" s="27">
        <f t="shared" si="0"/>
        <v>31900.000000000004</v>
      </c>
      <c r="H28" s="28"/>
      <c r="I28" s="29"/>
      <c r="J28" s="30"/>
      <c r="K28" s="31"/>
      <c r="L28" s="93" t="s">
        <v>95</v>
      </c>
      <c r="M28" s="93" t="s">
        <v>95</v>
      </c>
      <c r="N28" s="93" t="s">
        <v>95</v>
      </c>
      <c r="O28" s="32">
        <f t="shared" si="5"/>
        <v>0</v>
      </c>
      <c r="P28" s="33">
        <f t="shared" si="1"/>
        <v>0</v>
      </c>
      <c r="Q28" s="34">
        <f t="shared" si="2"/>
        <v>0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69" customHeight="1">
      <c r="A29" s="1"/>
      <c r="B29" s="23"/>
      <c r="C29" s="24" t="s">
        <v>64</v>
      </c>
      <c r="D29" s="25" t="s">
        <v>65</v>
      </c>
      <c r="E29" s="35" t="s">
        <v>66</v>
      </c>
      <c r="F29" s="27">
        <v>30000</v>
      </c>
      <c r="G29" s="27">
        <f t="shared" si="0"/>
        <v>33000</v>
      </c>
      <c r="H29" s="28"/>
      <c r="I29" s="29"/>
      <c r="J29" s="30"/>
      <c r="K29" s="31"/>
      <c r="L29" s="93" t="s">
        <v>95</v>
      </c>
      <c r="M29" s="93" t="s">
        <v>95</v>
      </c>
      <c r="N29" s="93" t="s">
        <v>95</v>
      </c>
      <c r="O29" s="32">
        <f t="shared" si="5"/>
        <v>0</v>
      </c>
      <c r="P29" s="33">
        <f t="shared" si="1"/>
        <v>0</v>
      </c>
      <c r="Q29" s="34">
        <f t="shared" si="2"/>
        <v>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69" customHeight="1" thickBot="1">
      <c r="A30" s="1"/>
      <c r="B30" s="36"/>
      <c r="C30" s="37" t="s">
        <v>67</v>
      </c>
      <c r="D30" s="38" t="s">
        <v>68</v>
      </c>
      <c r="E30" s="39"/>
      <c r="F30" s="40">
        <v>135500</v>
      </c>
      <c r="G30" s="40">
        <f t="shared" si="0"/>
        <v>149050</v>
      </c>
      <c r="H30" s="41"/>
      <c r="I30" s="42"/>
      <c r="J30" s="43"/>
      <c r="K30" s="44"/>
      <c r="L30" s="86"/>
      <c r="M30" s="88"/>
      <c r="N30" s="90"/>
      <c r="O30" s="45">
        <f>COUNT(H30:N30)</f>
        <v>0</v>
      </c>
      <c r="P30" s="46">
        <f t="shared" si="1"/>
        <v>0</v>
      </c>
      <c r="Q30" s="47">
        <f t="shared" si="2"/>
        <v>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69" customHeight="1" thickTop="1">
      <c r="A31" s="1"/>
      <c r="B31" s="48"/>
      <c r="C31" s="49" t="s">
        <v>69</v>
      </c>
      <c r="D31" s="50" t="s">
        <v>70</v>
      </c>
      <c r="E31" s="35" t="s">
        <v>71</v>
      </c>
      <c r="F31" s="51">
        <v>30000</v>
      </c>
      <c r="G31" s="51">
        <f t="shared" si="0"/>
        <v>33000</v>
      </c>
      <c r="H31" s="52"/>
      <c r="I31" s="53"/>
      <c r="J31" s="54"/>
      <c r="K31" s="55"/>
      <c r="L31" s="92" t="s">
        <v>95</v>
      </c>
      <c r="M31" s="92" t="s">
        <v>95</v>
      </c>
      <c r="N31" s="92" t="s">
        <v>95</v>
      </c>
      <c r="O31" s="56">
        <f>COUNT(H31:N31)</f>
        <v>0</v>
      </c>
      <c r="P31" s="57">
        <f t="shared" si="1"/>
        <v>0</v>
      </c>
      <c r="Q31" s="58">
        <f t="shared" si="2"/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69" customHeight="1">
      <c r="A32" s="1"/>
      <c r="B32" s="23"/>
      <c r="C32" s="24" t="s">
        <v>72</v>
      </c>
      <c r="D32" s="25" t="s">
        <v>73</v>
      </c>
      <c r="E32" s="26" t="s">
        <v>74</v>
      </c>
      <c r="F32" s="27">
        <v>31500</v>
      </c>
      <c r="G32" s="27">
        <f t="shared" si="0"/>
        <v>34650</v>
      </c>
      <c r="H32" s="28"/>
      <c r="I32" s="29"/>
      <c r="J32" s="30"/>
      <c r="K32" s="31"/>
      <c r="L32" s="93" t="s">
        <v>95</v>
      </c>
      <c r="M32" s="93" t="s">
        <v>95</v>
      </c>
      <c r="N32" s="93" t="s">
        <v>95</v>
      </c>
      <c r="O32" s="32">
        <f>COUNT(H32:N32)</f>
        <v>0</v>
      </c>
      <c r="P32" s="33">
        <f t="shared" si="1"/>
        <v>0</v>
      </c>
      <c r="Q32" s="34">
        <f t="shared" si="2"/>
        <v>0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69" customHeight="1">
      <c r="A33" s="1"/>
      <c r="B33" s="23"/>
      <c r="C33" s="24" t="s">
        <v>75</v>
      </c>
      <c r="D33" s="25" t="s">
        <v>76</v>
      </c>
      <c r="E33" s="26" t="s">
        <v>77</v>
      </c>
      <c r="F33" s="27">
        <v>34000</v>
      </c>
      <c r="G33" s="27">
        <f t="shared" si="0"/>
        <v>37400</v>
      </c>
      <c r="H33" s="28"/>
      <c r="I33" s="29"/>
      <c r="J33" s="30"/>
      <c r="K33" s="31"/>
      <c r="L33" s="93" t="s">
        <v>95</v>
      </c>
      <c r="M33" s="93" t="s">
        <v>95</v>
      </c>
      <c r="N33" s="93" t="s">
        <v>95</v>
      </c>
      <c r="O33" s="32">
        <f t="shared" ref="O33:O34" si="6">COUNT(H33:N33)</f>
        <v>0</v>
      </c>
      <c r="P33" s="33">
        <f t="shared" si="1"/>
        <v>0</v>
      </c>
      <c r="Q33" s="34">
        <f t="shared" si="2"/>
        <v>0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69" customHeight="1">
      <c r="A34" s="1"/>
      <c r="B34" s="23"/>
      <c r="C34" s="24" t="s">
        <v>78</v>
      </c>
      <c r="D34" s="25" t="s">
        <v>79</v>
      </c>
      <c r="E34" s="26" t="s">
        <v>80</v>
      </c>
      <c r="F34" s="27">
        <v>34000</v>
      </c>
      <c r="G34" s="27">
        <f t="shared" si="0"/>
        <v>37400</v>
      </c>
      <c r="H34" s="28"/>
      <c r="I34" s="29"/>
      <c r="J34" s="30"/>
      <c r="K34" s="31"/>
      <c r="L34" s="93" t="s">
        <v>95</v>
      </c>
      <c r="M34" s="93" t="s">
        <v>95</v>
      </c>
      <c r="N34" s="93" t="s">
        <v>95</v>
      </c>
      <c r="O34" s="32">
        <f t="shared" si="6"/>
        <v>0</v>
      </c>
      <c r="P34" s="33">
        <f t="shared" si="1"/>
        <v>0</v>
      </c>
      <c r="Q34" s="34">
        <f t="shared" si="2"/>
        <v>0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69" customHeight="1">
      <c r="A35" s="59"/>
      <c r="B35" s="23"/>
      <c r="C35" s="24" t="s">
        <v>81</v>
      </c>
      <c r="D35" s="61" t="s">
        <v>82</v>
      </c>
      <c r="E35" s="62" t="s">
        <v>83</v>
      </c>
      <c r="F35" s="27">
        <v>35000</v>
      </c>
      <c r="G35" s="27">
        <f t="shared" si="0"/>
        <v>38500</v>
      </c>
      <c r="H35" s="28"/>
      <c r="I35" s="29"/>
      <c r="J35" s="30"/>
      <c r="K35" s="31"/>
      <c r="L35" s="93" t="s">
        <v>95</v>
      </c>
      <c r="M35" s="93" t="s">
        <v>95</v>
      </c>
      <c r="N35" s="93" t="s">
        <v>95</v>
      </c>
      <c r="O35" s="32">
        <f>COUNT(H35:N35)</f>
        <v>0</v>
      </c>
      <c r="P35" s="33">
        <f t="shared" si="1"/>
        <v>0</v>
      </c>
      <c r="Q35" s="34">
        <f t="shared" si="2"/>
        <v>0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ht="69" customHeight="1" thickBot="1">
      <c r="A36" s="1"/>
      <c r="B36" s="63"/>
      <c r="C36" s="64" t="s">
        <v>84</v>
      </c>
      <c r="D36" s="65" t="s">
        <v>85</v>
      </c>
      <c r="E36" s="66"/>
      <c r="F36" s="67">
        <f>SUM(F31:F35)</f>
        <v>164500</v>
      </c>
      <c r="G36" s="67">
        <f t="shared" si="0"/>
        <v>180950.00000000003</v>
      </c>
      <c r="H36" s="68"/>
      <c r="I36" s="69"/>
      <c r="J36" s="70"/>
      <c r="K36" s="71"/>
      <c r="L36" s="87"/>
      <c r="M36" s="89"/>
      <c r="N36" s="91"/>
      <c r="O36" s="72">
        <f>COUNT(H36:N36)</f>
        <v>0</v>
      </c>
      <c r="P36" s="73">
        <f t="shared" si="1"/>
        <v>0</v>
      </c>
      <c r="Q36" s="74">
        <f t="shared" si="2"/>
        <v>0</v>
      </c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69" customHeight="1" thickTop="1">
      <c r="A37" s="1"/>
      <c r="B37" s="48"/>
      <c r="C37" s="96" t="s">
        <v>108</v>
      </c>
      <c r="D37" s="94" t="s">
        <v>96</v>
      </c>
      <c r="E37" s="99" t="s">
        <v>120</v>
      </c>
      <c r="F37" s="51">
        <v>39000</v>
      </c>
      <c r="G37" s="51">
        <f t="shared" ref="G37:G42" si="7">F37*1.1</f>
        <v>42900</v>
      </c>
      <c r="H37" s="52"/>
      <c r="I37" s="53"/>
      <c r="J37" s="54"/>
      <c r="K37" s="55"/>
      <c r="L37" s="92" t="s">
        <v>95</v>
      </c>
      <c r="M37" s="92" t="s">
        <v>95</v>
      </c>
      <c r="N37" s="92" t="s">
        <v>95</v>
      </c>
      <c r="O37" s="56">
        <f>COUNT(H37:N37)</f>
        <v>0</v>
      </c>
      <c r="P37" s="57">
        <f t="shared" ref="P37:P42" si="8">F37*O37</f>
        <v>0</v>
      </c>
      <c r="Q37" s="58">
        <f t="shared" ref="Q37:Q42" si="9">G37*O37</f>
        <v>0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69" customHeight="1">
      <c r="A38" s="1"/>
      <c r="B38" s="23"/>
      <c r="C38" s="97" t="s">
        <v>109</v>
      </c>
      <c r="D38" s="94" t="s">
        <v>97</v>
      </c>
      <c r="E38" s="100" t="s">
        <v>121</v>
      </c>
      <c r="F38" s="27">
        <v>43000</v>
      </c>
      <c r="G38" s="27">
        <f t="shared" si="7"/>
        <v>47300.000000000007</v>
      </c>
      <c r="H38" s="28"/>
      <c r="I38" s="29"/>
      <c r="J38" s="30"/>
      <c r="K38" s="31"/>
      <c r="L38" s="93" t="s">
        <v>95</v>
      </c>
      <c r="M38" s="93" t="s">
        <v>95</v>
      </c>
      <c r="N38" s="93" t="s">
        <v>95</v>
      </c>
      <c r="O38" s="32">
        <f>COUNT(H38:N38)</f>
        <v>0</v>
      </c>
      <c r="P38" s="33">
        <f t="shared" si="8"/>
        <v>0</v>
      </c>
      <c r="Q38" s="34">
        <f t="shared" si="9"/>
        <v>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69" customHeight="1">
      <c r="A39" s="1"/>
      <c r="B39" s="23"/>
      <c r="C39" s="97" t="s">
        <v>110</v>
      </c>
      <c r="D39" s="94" t="s">
        <v>98</v>
      </c>
      <c r="E39" s="100" t="s">
        <v>122</v>
      </c>
      <c r="F39" s="27">
        <v>43000</v>
      </c>
      <c r="G39" s="27">
        <f t="shared" si="7"/>
        <v>47300.000000000007</v>
      </c>
      <c r="H39" s="28"/>
      <c r="I39" s="29"/>
      <c r="J39" s="30"/>
      <c r="K39" s="31"/>
      <c r="L39" s="93" t="s">
        <v>95</v>
      </c>
      <c r="M39" s="93" t="s">
        <v>95</v>
      </c>
      <c r="N39" s="93" t="s">
        <v>95</v>
      </c>
      <c r="O39" s="32">
        <f t="shared" ref="O39:O41" si="10">COUNT(H39:N39)</f>
        <v>0</v>
      </c>
      <c r="P39" s="33">
        <f t="shared" si="8"/>
        <v>0</v>
      </c>
      <c r="Q39" s="34">
        <f t="shared" si="9"/>
        <v>0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69" customHeight="1">
      <c r="A40" s="1"/>
      <c r="B40" s="23"/>
      <c r="C40" s="97" t="s">
        <v>111</v>
      </c>
      <c r="D40" s="94" t="s">
        <v>99</v>
      </c>
      <c r="E40" s="100" t="s">
        <v>123</v>
      </c>
      <c r="F40" s="27">
        <v>46000</v>
      </c>
      <c r="G40" s="27">
        <f t="shared" si="7"/>
        <v>50600.000000000007</v>
      </c>
      <c r="H40" s="28"/>
      <c r="I40" s="29"/>
      <c r="J40" s="30"/>
      <c r="K40" s="31"/>
      <c r="L40" s="93" t="s">
        <v>95</v>
      </c>
      <c r="M40" s="93" t="s">
        <v>95</v>
      </c>
      <c r="N40" s="93" t="s">
        <v>95</v>
      </c>
      <c r="O40" s="32">
        <f t="shared" si="10"/>
        <v>0</v>
      </c>
      <c r="P40" s="33">
        <f t="shared" si="8"/>
        <v>0</v>
      </c>
      <c r="Q40" s="34">
        <f t="shared" si="9"/>
        <v>0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69" customHeight="1">
      <c r="A41" s="59"/>
      <c r="B41" s="23"/>
      <c r="C41" s="97" t="s">
        <v>112</v>
      </c>
      <c r="D41" s="94" t="s">
        <v>100</v>
      </c>
      <c r="E41" s="101" t="s">
        <v>124</v>
      </c>
      <c r="F41" s="27">
        <v>46000</v>
      </c>
      <c r="G41" s="27">
        <f t="shared" si="7"/>
        <v>50600.000000000007</v>
      </c>
      <c r="H41" s="28"/>
      <c r="I41" s="29"/>
      <c r="J41" s="30"/>
      <c r="K41" s="31"/>
      <c r="L41" s="93" t="s">
        <v>95</v>
      </c>
      <c r="M41" s="93" t="s">
        <v>95</v>
      </c>
      <c r="N41" s="93" t="s">
        <v>95</v>
      </c>
      <c r="O41" s="32">
        <f t="shared" si="10"/>
        <v>0</v>
      </c>
      <c r="P41" s="33">
        <f t="shared" si="8"/>
        <v>0</v>
      </c>
      <c r="Q41" s="34">
        <f t="shared" si="9"/>
        <v>0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</row>
    <row r="42" spans="1:29" ht="69" customHeight="1" thickBot="1">
      <c r="A42" s="1"/>
      <c r="B42" s="63"/>
      <c r="C42" s="98" t="s">
        <v>113</v>
      </c>
      <c r="D42" s="95" t="s">
        <v>101</v>
      </c>
      <c r="E42" s="66"/>
      <c r="F42" s="67">
        <f>SUM(F37:F41)</f>
        <v>217000</v>
      </c>
      <c r="G42" s="67">
        <f t="shared" si="7"/>
        <v>238700.00000000003</v>
      </c>
      <c r="H42" s="68"/>
      <c r="I42" s="69"/>
      <c r="J42" s="70"/>
      <c r="K42" s="71"/>
      <c r="L42" s="87"/>
      <c r="M42" s="89"/>
      <c r="N42" s="91"/>
      <c r="O42" s="72">
        <f>COUNT(H42:N42)</f>
        <v>0</v>
      </c>
      <c r="P42" s="73">
        <f t="shared" si="8"/>
        <v>0</v>
      </c>
      <c r="Q42" s="74">
        <f t="shared" si="9"/>
        <v>0</v>
      </c>
      <c r="R42" s="3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69" customHeight="1" thickTop="1">
      <c r="A43" s="1"/>
      <c r="B43" s="48"/>
      <c r="C43" s="96" t="s">
        <v>114</v>
      </c>
      <c r="D43" s="94" t="s">
        <v>102</v>
      </c>
      <c r="E43" s="99" t="s">
        <v>125</v>
      </c>
      <c r="F43" s="51">
        <v>43000</v>
      </c>
      <c r="G43" s="51">
        <f t="shared" ref="G43:G48" si="11">F43*1.1</f>
        <v>47300.000000000007</v>
      </c>
      <c r="H43" s="52"/>
      <c r="I43" s="53"/>
      <c r="J43" s="54"/>
      <c r="K43" s="55"/>
      <c r="L43" s="92" t="s">
        <v>95</v>
      </c>
      <c r="M43" s="92" t="s">
        <v>95</v>
      </c>
      <c r="N43" s="92" t="s">
        <v>95</v>
      </c>
      <c r="O43" s="56">
        <f>COUNT(H43:N43)</f>
        <v>0</v>
      </c>
      <c r="P43" s="57">
        <f t="shared" ref="P43:P48" si="12">F43*O43</f>
        <v>0</v>
      </c>
      <c r="Q43" s="58">
        <f t="shared" ref="Q43:Q48" si="13">G43*O43</f>
        <v>0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69" customHeight="1">
      <c r="A44" s="1"/>
      <c r="B44" s="23"/>
      <c r="C44" s="97" t="s">
        <v>115</v>
      </c>
      <c r="D44" s="94" t="s">
        <v>103</v>
      </c>
      <c r="E44" s="100" t="s">
        <v>126</v>
      </c>
      <c r="F44" s="27">
        <v>46000</v>
      </c>
      <c r="G44" s="27">
        <f t="shared" si="11"/>
        <v>50600.000000000007</v>
      </c>
      <c r="H44" s="28"/>
      <c r="I44" s="29"/>
      <c r="J44" s="30"/>
      <c r="K44" s="31"/>
      <c r="L44" s="93" t="s">
        <v>95</v>
      </c>
      <c r="M44" s="93" t="s">
        <v>95</v>
      </c>
      <c r="N44" s="93" t="s">
        <v>95</v>
      </c>
      <c r="O44" s="32">
        <f>COUNT(H44:N44)</f>
        <v>0</v>
      </c>
      <c r="P44" s="33">
        <f t="shared" si="12"/>
        <v>0</v>
      </c>
      <c r="Q44" s="34">
        <f t="shared" si="13"/>
        <v>0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69" customHeight="1">
      <c r="A45" s="1"/>
      <c r="B45" s="23"/>
      <c r="C45" s="97" t="s">
        <v>116</v>
      </c>
      <c r="D45" s="94" t="s">
        <v>104</v>
      </c>
      <c r="E45" s="100" t="s">
        <v>127</v>
      </c>
      <c r="F45" s="27">
        <v>49000</v>
      </c>
      <c r="G45" s="27">
        <f t="shared" si="11"/>
        <v>53900.000000000007</v>
      </c>
      <c r="H45" s="28"/>
      <c r="I45" s="29"/>
      <c r="J45" s="30"/>
      <c r="K45" s="31"/>
      <c r="L45" s="93" t="s">
        <v>95</v>
      </c>
      <c r="M45" s="93" t="s">
        <v>95</v>
      </c>
      <c r="N45" s="93" t="s">
        <v>95</v>
      </c>
      <c r="O45" s="32">
        <f t="shared" ref="O45:O47" si="14">COUNT(H45:N45)</f>
        <v>0</v>
      </c>
      <c r="P45" s="33">
        <f t="shared" si="12"/>
        <v>0</v>
      </c>
      <c r="Q45" s="34">
        <f t="shared" si="13"/>
        <v>0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69" customHeight="1">
      <c r="A46" s="1"/>
      <c r="B46" s="23"/>
      <c r="C46" s="97" t="s">
        <v>117</v>
      </c>
      <c r="D46" s="94" t="s">
        <v>105</v>
      </c>
      <c r="E46" s="100" t="s">
        <v>128</v>
      </c>
      <c r="F46" s="27">
        <v>52000</v>
      </c>
      <c r="G46" s="27">
        <f t="shared" si="11"/>
        <v>57200.000000000007</v>
      </c>
      <c r="H46" s="28"/>
      <c r="I46" s="29"/>
      <c r="J46" s="30"/>
      <c r="K46" s="31"/>
      <c r="L46" s="93" t="s">
        <v>95</v>
      </c>
      <c r="M46" s="93" t="s">
        <v>95</v>
      </c>
      <c r="N46" s="93" t="s">
        <v>95</v>
      </c>
      <c r="O46" s="32">
        <f t="shared" si="14"/>
        <v>0</v>
      </c>
      <c r="P46" s="33">
        <f t="shared" si="12"/>
        <v>0</v>
      </c>
      <c r="Q46" s="34">
        <f t="shared" si="13"/>
        <v>0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69" customHeight="1">
      <c r="A47" s="59"/>
      <c r="B47" s="23"/>
      <c r="C47" s="97" t="s">
        <v>118</v>
      </c>
      <c r="D47" s="94" t="s">
        <v>106</v>
      </c>
      <c r="E47" s="101" t="s">
        <v>129</v>
      </c>
      <c r="F47" s="27">
        <v>56000</v>
      </c>
      <c r="G47" s="27">
        <f t="shared" si="11"/>
        <v>61600.000000000007</v>
      </c>
      <c r="H47" s="28"/>
      <c r="I47" s="29"/>
      <c r="J47" s="30"/>
      <c r="K47" s="31"/>
      <c r="L47" s="93" t="s">
        <v>95</v>
      </c>
      <c r="M47" s="93" t="s">
        <v>95</v>
      </c>
      <c r="N47" s="93" t="s">
        <v>95</v>
      </c>
      <c r="O47" s="32">
        <f t="shared" si="14"/>
        <v>0</v>
      </c>
      <c r="P47" s="33">
        <f t="shared" si="12"/>
        <v>0</v>
      </c>
      <c r="Q47" s="34">
        <f t="shared" si="13"/>
        <v>0</v>
      </c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</row>
    <row r="48" spans="1:29" ht="69" customHeight="1" thickBot="1">
      <c r="A48" s="1"/>
      <c r="B48" s="63"/>
      <c r="C48" s="98" t="s">
        <v>119</v>
      </c>
      <c r="D48" s="95" t="s">
        <v>107</v>
      </c>
      <c r="E48" s="66"/>
      <c r="F48" s="67">
        <f>SUM(F43:F47)</f>
        <v>246000</v>
      </c>
      <c r="G48" s="67">
        <f t="shared" si="11"/>
        <v>270600</v>
      </c>
      <c r="H48" s="68"/>
      <c r="I48" s="69"/>
      <c r="J48" s="70"/>
      <c r="K48" s="71"/>
      <c r="L48" s="87"/>
      <c r="M48" s="89"/>
      <c r="N48" s="91"/>
      <c r="O48" s="72">
        <f>COUNT(H48:N48)</f>
        <v>0</v>
      </c>
      <c r="P48" s="73">
        <f t="shared" si="12"/>
        <v>0</v>
      </c>
      <c r="Q48" s="74">
        <f t="shared" si="13"/>
        <v>0</v>
      </c>
      <c r="R48" s="3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43.5" customHeight="1" thickTop="1" thickBot="1">
      <c r="A49" s="1"/>
      <c r="B49" s="1"/>
      <c r="C49" s="1"/>
      <c r="D49" s="1"/>
      <c r="E49" s="1"/>
      <c r="F49" s="1"/>
      <c r="G49" s="75" t="s">
        <v>86</v>
      </c>
      <c r="H49" s="76">
        <f>SUM(H13:H48)</f>
        <v>0</v>
      </c>
      <c r="I49" s="76">
        <f t="shared" ref="I49:N49" si="15">SUM(I13:I48)</f>
        <v>0</v>
      </c>
      <c r="J49" s="76">
        <f t="shared" si="15"/>
        <v>0</v>
      </c>
      <c r="K49" s="76">
        <f t="shared" si="15"/>
        <v>0</v>
      </c>
      <c r="L49" s="76">
        <f t="shared" si="15"/>
        <v>0</v>
      </c>
      <c r="M49" s="76">
        <f t="shared" si="15"/>
        <v>0</v>
      </c>
      <c r="N49" s="76">
        <f t="shared" si="15"/>
        <v>0</v>
      </c>
      <c r="O49" s="76">
        <f>SUM(O13:O48)</f>
        <v>0</v>
      </c>
      <c r="P49" s="77">
        <f>SUM(P13:P48)</f>
        <v>0</v>
      </c>
      <c r="Q49" s="78">
        <f>SUM(Q13:Q48)</f>
        <v>0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9.75" customHeight="1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  <c r="O50" s="3"/>
      <c r="P50" s="3"/>
      <c r="Q50" s="3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9.5" customHeight="1">
      <c r="A51" s="1"/>
      <c r="B51" s="1"/>
      <c r="C51" s="3"/>
      <c r="D51" s="3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9.5" customHeight="1">
      <c r="A52" s="1"/>
      <c r="B52" s="79" t="s">
        <v>87</v>
      </c>
      <c r="C52" s="113"/>
      <c r="D52" s="114"/>
      <c r="E52" s="113" t="s">
        <v>88</v>
      </c>
      <c r="F52" s="114"/>
      <c r="G52" s="115"/>
      <c r="H52" s="116"/>
      <c r="I52" s="116"/>
      <c r="J52" s="11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9.5" customHeight="1">
      <c r="A53" s="1"/>
      <c r="B53" s="80" t="s">
        <v>89</v>
      </c>
      <c r="C53" s="102"/>
      <c r="D53" s="103"/>
      <c r="E53" s="102" t="s">
        <v>90</v>
      </c>
      <c r="F53" s="103"/>
      <c r="G53" s="102"/>
      <c r="H53" s="104"/>
      <c r="I53" s="104"/>
      <c r="J53" s="10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9.5" customHeight="1">
      <c r="A54" s="1"/>
      <c r="B54" s="81" t="s">
        <v>91</v>
      </c>
      <c r="C54" s="106"/>
      <c r="D54" s="107"/>
      <c r="E54" s="107"/>
      <c r="F54" s="107"/>
      <c r="G54" s="107"/>
      <c r="H54" s="107"/>
      <c r="I54" s="107"/>
      <c r="J54" s="108"/>
      <c r="K54" s="1"/>
      <c r="L54" s="1"/>
      <c r="M54" s="1"/>
      <c r="N54" s="1"/>
      <c r="O54" s="3"/>
      <c r="P54" s="3"/>
      <c r="Q54" s="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9.5" customHeight="1">
      <c r="A55" s="1"/>
      <c r="B55" s="1"/>
      <c r="C55" s="1"/>
      <c r="E55" s="1"/>
      <c r="F55" s="1"/>
      <c r="G55" s="1"/>
      <c r="H55" s="1"/>
      <c r="I55" s="2"/>
      <c r="J55" s="1"/>
      <c r="K55" s="1"/>
      <c r="L55" s="1"/>
      <c r="M55" s="1"/>
      <c r="N55" s="1"/>
      <c r="O55" s="3"/>
      <c r="P55" s="3"/>
      <c r="Q55" s="3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9.5" customHeight="1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  <c r="O56" s="3"/>
      <c r="P56" s="3"/>
      <c r="Q56" s="3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9.5" customHeight="1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  <c r="O57" s="3"/>
      <c r="P57" s="3"/>
      <c r="Q57" s="3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9.5" customHeight="1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  <c r="O58" s="3"/>
      <c r="P58" s="3"/>
      <c r="Q58" s="3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9.5" customHeight="1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  <c r="O59" s="3"/>
      <c r="P59" s="3"/>
      <c r="Q59" s="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9.5" customHeight="1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  <c r="O60" s="3"/>
      <c r="P60" s="3"/>
      <c r="Q60" s="3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9.5" customHeight="1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  <c r="O61" s="3"/>
      <c r="P61" s="3"/>
      <c r="Q61" s="3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9.5" customHeight="1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  <c r="O62" s="3"/>
      <c r="P62" s="3"/>
      <c r="Q62" s="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9.5" customHeight="1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  <c r="O63" s="3"/>
      <c r="P63" s="3"/>
      <c r="Q63" s="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9.5" customHeight="1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  <c r="O64" s="3"/>
      <c r="P64" s="3"/>
      <c r="Q64" s="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9.5" customHeight="1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  <c r="O65" s="3"/>
      <c r="P65" s="3"/>
      <c r="Q65" s="3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9.5" customHeight="1">
      <c r="A66" s="59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  <c r="O66" s="3"/>
      <c r="P66" s="82"/>
      <c r="Q66" s="82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ht="36" customHeight="1">
      <c r="A67" s="59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  <c r="O67" s="3"/>
      <c r="P67" s="82"/>
      <c r="Q67" s="82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ht="19.5" customHeight="1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  <c r="O68" s="82"/>
      <c r="P68" s="3"/>
      <c r="Q68" s="3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9.5" customHeight="1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  <c r="O69" s="82"/>
      <c r="P69" s="3"/>
      <c r="Q69" s="3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9.5" customHeight="1">
      <c r="A70" s="8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  <c r="O70" s="3"/>
      <c r="P70" s="83"/>
      <c r="Q70" s="83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1:29" ht="19.5" customHeight="1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  <c r="O71" s="3"/>
      <c r="P71" s="3"/>
      <c r="Q71" s="3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9.5" customHeight="1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  <c r="O72" s="83"/>
      <c r="P72" s="3"/>
      <c r="Q72" s="3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9.5" customHeight="1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  <c r="O73" s="3"/>
      <c r="P73" s="3"/>
      <c r="Q73" s="3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9.5" customHeight="1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  <c r="O74" s="3"/>
      <c r="P74" s="3"/>
      <c r="Q74" s="3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9.5" customHeight="1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3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9.5" customHeight="1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3"/>
      <c r="P76" s="3"/>
      <c r="Q76" s="3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9.5" customHeight="1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3"/>
      <c r="P77" s="3"/>
      <c r="Q77" s="3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9.5" customHeight="1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3"/>
      <c r="P78" s="3"/>
      <c r="Q78" s="3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9.5" customHeight="1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3"/>
      <c r="P79" s="3"/>
      <c r="Q79" s="3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9.5" customHeight="1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3"/>
      <c r="P80" s="3"/>
      <c r="Q80" s="3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9.5" customHeight="1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3"/>
      <c r="P81" s="3"/>
      <c r="Q81" s="3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9.5" customHeight="1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  <c r="O82" s="3"/>
      <c r="P82" s="3"/>
      <c r="Q82" s="3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9.5" customHeight="1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  <c r="O83" s="3"/>
      <c r="P83" s="3"/>
      <c r="Q83" s="3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9.5" customHeight="1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  <c r="O84" s="3"/>
      <c r="P84" s="3"/>
      <c r="Q84" s="3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9.5" customHeight="1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  <c r="O85" s="3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9.5" customHeight="1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  <c r="O86" s="3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9.5" customHeight="1">
      <c r="A87" s="1"/>
      <c r="B87" s="1"/>
      <c r="C87" s="1"/>
      <c r="D87" s="1"/>
      <c r="E87" s="1"/>
      <c r="F87" s="1"/>
      <c r="G87" s="1"/>
      <c r="H87" s="1"/>
      <c r="I87" s="2"/>
      <c r="J87" s="1"/>
      <c r="K87" s="59"/>
      <c r="L87" s="59"/>
      <c r="M87" s="59"/>
      <c r="N87" s="59"/>
      <c r="O87" s="3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9.5" customHeight="1">
      <c r="A88" s="1"/>
      <c r="B88" s="1"/>
      <c r="C88" s="1"/>
      <c r="D88" s="1"/>
      <c r="E88" s="1"/>
      <c r="F88" s="1"/>
      <c r="G88" s="1"/>
      <c r="H88" s="1"/>
      <c r="I88" s="2"/>
      <c r="J88" s="1"/>
      <c r="K88" s="59"/>
      <c r="L88" s="59"/>
      <c r="M88" s="59"/>
      <c r="N88" s="59"/>
      <c r="O88" s="3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9.5" customHeight="1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  <c r="O89" s="3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9.5" customHeight="1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  <c r="O90" s="3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9.5" customHeight="1">
      <c r="A91" s="1"/>
      <c r="B91" s="1"/>
      <c r="C91" s="1"/>
      <c r="D91" s="1"/>
      <c r="E91" s="1"/>
      <c r="F91" s="1"/>
      <c r="G91" s="1"/>
      <c r="H91" s="1"/>
      <c r="I91" s="2"/>
      <c r="J91" s="1"/>
      <c r="K91" s="8"/>
      <c r="L91" s="8"/>
      <c r="M91" s="8"/>
      <c r="N91" s="8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9.5" customHeight="1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9.5" customHeight="1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9.5" customHeight="1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9.5" customHeight="1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9.5" customHeight="1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9.5" customHeight="1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9.5" customHeight="1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9.5" customHeight="1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9.5" customHeight="1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9.5" customHeight="1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9.5" customHeight="1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9.5" customHeight="1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9.5" customHeight="1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9.5" customHeight="1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9.5" customHeight="1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9.5" customHeight="1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9.5" customHeight="1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9.5" customHeight="1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9.5" customHeight="1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9.5" customHeight="1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9.5" customHeight="1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9.5" customHeight="1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9.5" customHeight="1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9.5" customHeight="1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9.5" customHeight="1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9.5" customHeight="1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9.5" customHeight="1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9.5" customHeight="1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9.5" customHeight="1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9.5" customHeight="1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9.5" customHeight="1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9.5" customHeight="1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5" customHeight="1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5" customHeight="1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9.5" customHeight="1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9.5" customHeight="1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9.5" customHeight="1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9.5" customHeight="1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9.5" customHeight="1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9.5" customHeight="1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9.5" customHeight="1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9.5" customHeight="1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9.5" customHeight="1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9.5" customHeight="1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9.5" customHeight="1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9.5" customHeight="1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9.5" customHeight="1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9.5" customHeight="1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9.5" customHeight="1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9.5" customHeight="1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9.5" customHeight="1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9.5" customHeight="1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9.5" customHeight="1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9.5" customHeight="1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9.5" customHeight="1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9.5" customHeight="1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9.5" customHeight="1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9.5" customHeight="1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9.5" customHeight="1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9.5" customHeight="1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9.5" customHeight="1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9.5" customHeight="1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9.5" customHeight="1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9.5" customHeight="1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9.5" customHeight="1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9.5" customHeight="1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9.5" customHeight="1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9.5" customHeight="1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9.5" customHeight="1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9.5" customHeight="1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9.5" customHeight="1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9.5" customHeight="1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9.5" customHeight="1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9.5" customHeight="1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9.5" customHeight="1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9.5" customHeight="1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9.5" customHeight="1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9.5" customHeight="1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9.5" customHeight="1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9.5" customHeight="1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9.5" customHeight="1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9.5" customHeight="1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9.5" customHeight="1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9.5" customHeight="1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9.5" customHeight="1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9.5" customHeight="1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9.5" customHeight="1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9.5" customHeight="1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9.5" customHeight="1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9.5" customHeight="1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9.5" customHeight="1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9.5" customHeight="1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9.5" customHeight="1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9.5" customHeight="1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9.5" customHeight="1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9.5" customHeight="1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9.5" customHeight="1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9.5" customHeight="1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9.5" customHeight="1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9.5" customHeight="1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9.5" customHeight="1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9.5" customHeight="1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9.5" customHeight="1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9.5" customHeight="1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9.5" customHeight="1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9.5" customHeight="1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9.5" customHeight="1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9.5" customHeight="1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9.5" customHeight="1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9.5" customHeight="1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9.5" customHeight="1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9.5" customHeight="1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9.5" customHeight="1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9.5" customHeight="1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9.5" customHeight="1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9.5" customHeight="1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9.5" customHeight="1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9.5" customHeight="1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9.5" customHeight="1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9.5" customHeight="1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9.5" customHeight="1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9.5" customHeight="1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3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9.5" customHeight="1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3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9.5" customHeight="1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3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9.5" customHeight="1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3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9.5" customHeight="1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3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9.5" customHeight="1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3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9.5" customHeight="1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3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9.5" customHeight="1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3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9.5" customHeight="1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3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9.5" customHeight="1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3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9.5" customHeight="1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3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9.5" customHeight="1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3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9.5" customHeight="1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3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9.5" customHeight="1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3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9.5" customHeight="1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3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9.5" customHeight="1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3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9.5" customHeight="1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3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9.5" customHeight="1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3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9.5" customHeight="1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3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9.5" customHeight="1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3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9.5" customHeight="1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3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9.5" customHeight="1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3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9.5" customHeight="1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3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9.5" customHeight="1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3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9.5" customHeight="1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3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9.5" customHeight="1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3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9.5" customHeight="1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3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9.5" customHeight="1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3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9.5" customHeight="1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3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9.5" customHeight="1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3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5" customHeight="1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3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9.5" customHeight="1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3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9.5" customHeight="1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3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9.5" customHeight="1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3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9.5" customHeight="1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3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9.5" customHeight="1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3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9.5" customHeight="1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3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9.5" customHeight="1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3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9.5" customHeight="1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3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9.5" customHeight="1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3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9.5" customHeight="1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3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9.5" customHeight="1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3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9.5" customHeight="1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3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9.5" customHeight="1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3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9.5" customHeight="1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3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9.5" customHeight="1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3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9.5" customHeight="1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3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9.5" customHeight="1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3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9.5" customHeight="1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3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9.5" customHeight="1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3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9.5" customHeight="1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3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9.5" customHeight="1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3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9.5" customHeight="1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3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9.5" customHeight="1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3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9.5" customHeight="1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3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9.5" customHeight="1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3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9.5" customHeight="1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3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9.5" customHeight="1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3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9.5" customHeight="1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3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9.5" customHeight="1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3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9.5" customHeight="1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3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9.5" customHeight="1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3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9.5" customHeight="1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3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9.5" customHeight="1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3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9.5" customHeight="1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3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9.5" customHeight="1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3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9.5" customHeight="1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3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9.5" customHeight="1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3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9.5" customHeight="1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3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9.5" customHeight="1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3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9.5" customHeight="1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3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9.5" customHeight="1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3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9.5" customHeight="1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3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9.5" customHeight="1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3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9.5" customHeight="1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3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9.5" customHeight="1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3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9.5" customHeight="1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3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9.5" customHeight="1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3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9.5" customHeight="1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3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9.5" customHeight="1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3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9.5" customHeight="1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3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9.5" customHeight="1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3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9.5" customHeight="1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3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9.5" customHeight="1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3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9.5" customHeight="1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3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9.5" customHeight="1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3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9.5" customHeight="1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3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9.5" customHeight="1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3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9.5" customHeight="1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3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9.5" customHeight="1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3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9.5" customHeight="1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3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9.5" customHeight="1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3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9.5" customHeight="1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3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9.5" customHeight="1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3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9.5" customHeight="1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3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9.5" customHeight="1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3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9.5" customHeight="1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3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9.5" customHeight="1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3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9.5" customHeight="1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3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9.5" customHeight="1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3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9.5" customHeight="1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3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9.5" customHeight="1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3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9.5" customHeight="1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3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9.5" customHeight="1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3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9.5" customHeight="1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3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9.5" customHeight="1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3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9.5" customHeight="1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3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9.5" customHeight="1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3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9.5" customHeight="1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3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9.5" customHeight="1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3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9.5" customHeight="1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3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9.5" customHeight="1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3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9.5" customHeight="1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3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9.5" customHeight="1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3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9.5" customHeight="1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3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9.5" customHeight="1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3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9.5" customHeight="1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3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9.5" customHeight="1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3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9.5" customHeight="1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3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9.5" customHeight="1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3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9.5" customHeight="1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3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9.5" customHeight="1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3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9.5" customHeight="1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3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9.5" customHeight="1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3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9.5" customHeight="1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3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9.5" customHeight="1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3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9.5" customHeight="1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3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9.5" customHeight="1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3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9.5" customHeight="1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3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9.5" customHeight="1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3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9.5" customHeight="1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3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9.5" customHeight="1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3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9.5" customHeight="1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3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9.5" customHeight="1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3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9.5" customHeight="1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3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9.5" customHeight="1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3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9.5" customHeight="1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3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9.5" customHeight="1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3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9.5" customHeight="1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3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9.5" customHeight="1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3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9.5" customHeight="1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3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9.5" customHeight="1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3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9.5" customHeight="1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3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9.5" customHeight="1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3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9.5" customHeight="1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3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9.5" customHeight="1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3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9.5" customHeight="1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3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9.5" customHeight="1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3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9.5" customHeight="1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3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9.5" customHeight="1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3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9.5" customHeight="1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3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9.5" customHeight="1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3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9.5" customHeight="1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3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9.5" customHeight="1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3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9.5" customHeight="1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3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9.5" customHeight="1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3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9.5" customHeight="1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3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9.5" customHeight="1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3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9.5" customHeight="1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3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9.5" customHeight="1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3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9.5" customHeight="1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3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9.5" customHeight="1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3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9.5" customHeight="1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3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9.5" customHeight="1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3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9.5" customHeight="1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3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9.5" customHeight="1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3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9.5" customHeight="1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3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9.5" customHeight="1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3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9.5" customHeight="1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3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9.5" customHeight="1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3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9.5" customHeight="1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3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9.5" customHeight="1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3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9.5" customHeight="1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3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9.5" customHeight="1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3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9.5" customHeight="1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3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9.5" customHeight="1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3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9.5" customHeight="1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3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9.5" customHeight="1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3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9.5" customHeight="1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3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9.5" customHeight="1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3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9.5" customHeight="1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3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9.5" customHeight="1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3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9.5" customHeight="1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3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9.5" customHeight="1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3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9.5" customHeight="1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3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9.5" customHeight="1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3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9.5" customHeight="1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3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9.5" customHeight="1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3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9.5" customHeight="1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3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9.5" customHeight="1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3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9.5" customHeight="1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3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9.5" customHeight="1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3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9.5" customHeight="1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3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9.5" customHeight="1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3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9.5" customHeight="1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3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9.5" customHeight="1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3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9.5" customHeight="1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3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9.5" customHeight="1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3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9.5" customHeight="1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3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9.5" customHeight="1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3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9.5" customHeight="1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3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9.5" customHeight="1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3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9.5" customHeight="1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3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9.5" customHeight="1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3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9.5" customHeight="1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3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9.5" customHeight="1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3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9.5" customHeight="1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3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9.5" customHeight="1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3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9.5" customHeight="1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3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9.5" customHeight="1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3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9.5" customHeight="1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3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9.5" customHeight="1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3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9.5" customHeight="1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3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9.5" customHeight="1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3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9.5" customHeight="1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3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9.5" customHeight="1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3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9.5" customHeight="1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3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9.5" customHeight="1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3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9.5" customHeight="1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3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9.5" customHeight="1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3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9.5" customHeight="1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3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9.5" customHeight="1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3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9.5" customHeight="1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3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9.5" customHeight="1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3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9.5" customHeight="1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3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9.5" customHeight="1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3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9.5" customHeight="1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3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9.5" customHeight="1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3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9.5" customHeight="1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3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9.5" customHeight="1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3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9.5" customHeight="1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3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9.5" customHeight="1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3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9.5" customHeight="1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3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9.5" customHeight="1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3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9.5" customHeight="1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3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9.5" customHeight="1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3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9.5" customHeight="1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3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9.5" customHeight="1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3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9.5" customHeight="1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3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9.5" customHeight="1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3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9.5" customHeight="1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3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9.5" customHeight="1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3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9.5" customHeight="1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3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9.5" customHeight="1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3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9.5" customHeight="1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3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9.5" customHeight="1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3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9.5" customHeight="1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3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9.5" customHeight="1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3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9.5" customHeight="1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3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9.5" customHeight="1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3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9.5" customHeight="1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3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9.5" customHeight="1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3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9.5" customHeight="1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3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9.5" customHeight="1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3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9.5" customHeight="1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3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9.5" customHeight="1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3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9.5" customHeight="1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3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9.5" customHeight="1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3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9.5" customHeight="1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3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9.5" customHeight="1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3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9.5" customHeight="1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3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9.5" customHeight="1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3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9.5" customHeight="1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3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9.5" customHeight="1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3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9.5" customHeight="1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3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9.5" customHeight="1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3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9.5" customHeight="1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3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9.5" customHeight="1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3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9.5" customHeight="1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3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9.5" customHeight="1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3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9.5" customHeight="1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3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9.5" customHeight="1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3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9.5" customHeight="1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3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9.5" customHeight="1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3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9.5" customHeight="1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3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9.5" customHeight="1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3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9.5" customHeight="1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3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9.5" customHeight="1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3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9.5" customHeight="1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3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9.5" customHeight="1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3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9.5" customHeight="1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3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9.5" customHeight="1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3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9.5" customHeight="1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3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9.5" customHeight="1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3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9.5" customHeight="1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3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9.5" customHeight="1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3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9.5" customHeight="1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3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9.5" customHeight="1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3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9.5" customHeight="1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3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9.5" customHeight="1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3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9.5" customHeight="1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3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9.5" customHeight="1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3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9.5" customHeight="1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3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9.5" customHeight="1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3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9.5" customHeight="1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3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9.5" customHeight="1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3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9.5" customHeight="1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3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9.5" customHeight="1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3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9.5" customHeight="1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3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9.5" customHeight="1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3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9.5" customHeight="1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3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9.5" customHeight="1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3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9.5" customHeight="1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3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9.5" customHeight="1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3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9.5" customHeight="1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3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9.5" customHeight="1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3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9.5" customHeight="1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3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9.5" customHeight="1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3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9.5" customHeight="1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3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9.5" customHeight="1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3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9.5" customHeight="1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3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9.5" customHeight="1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3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9.5" customHeight="1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3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9.5" customHeight="1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3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9.5" customHeight="1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3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9.5" customHeight="1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3"/>
      <c r="P528" s="3"/>
      <c r="Q528" s="3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9.5" customHeight="1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3"/>
      <c r="P529" s="3"/>
      <c r="Q529" s="3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9.5" customHeight="1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3"/>
      <c r="P530" s="3"/>
      <c r="Q530" s="3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9.5" customHeight="1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3"/>
      <c r="P531" s="3"/>
      <c r="Q531" s="3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9.5" customHeight="1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3"/>
      <c r="P532" s="3"/>
      <c r="Q532" s="3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9.5" customHeight="1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3"/>
      <c r="P533" s="3"/>
      <c r="Q533" s="3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9.5" customHeight="1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3"/>
      <c r="P534" s="3"/>
      <c r="Q534" s="3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9.5" customHeight="1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3"/>
      <c r="P535" s="3"/>
      <c r="Q535" s="3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9.5" customHeight="1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3"/>
      <c r="P536" s="3"/>
      <c r="Q536" s="3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9.5" customHeight="1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3"/>
      <c r="P537" s="3"/>
      <c r="Q537" s="3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9.5" customHeight="1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3"/>
      <c r="P538" s="3"/>
      <c r="Q538" s="3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9.5" customHeight="1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3"/>
      <c r="P539" s="3"/>
      <c r="Q539" s="3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9.5" customHeight="1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3"/>
      <c r="P540" s="3"/>
      <c r="Q540" s="3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9.5" customHeight="1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3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9.5" customHeight="1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3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9.5" customHeight="1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3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9.5" customHeight="1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3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9.5" customHeight="1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3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9.5" customHeight="1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3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9.5" customHeight="1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3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9.5" customHeight="1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3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9.5" customHeight="1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3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9.5" customHeight="1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3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9.5" customHeight="1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3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9.5" customHeight="1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3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9.5" customHeight="1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3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9.5" customHeight="1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3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9.5" customHeight="1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3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9.5" customHeight="1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3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9.5" customHeight="1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3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9.5" customHeight="1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3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9.5" customHeight="1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3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9.5" customHeight="1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3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9.5" customHeight="1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3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9.5" customHeight="1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3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9.5" customHeight="1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3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9.5" customHeight="1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3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9.5" customHeight="1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3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9.5" customHeight="1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3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9.5" customHeight="1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3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9.5" customHeight="1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3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9.5" customHeight="1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3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9.5" customHeight="1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3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9.5" customHeight="1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3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9.5" customHeight="1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3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9.5" customHeight="1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3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9.5" customHeight="1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3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9.5" customHeight="1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3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9.5" customHeight="1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3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9.5" customHeight="1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3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9.5" customHeight="1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3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9.5" customHeight="1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3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9.5" customHeight="1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3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9.5" customHeight="1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3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9.5" customHeight="1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3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9.5" customHeight="1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3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9.5" customHeight="1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3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9.5" customHeight="1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3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9.5" customHeight="1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3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9.5" customHeight="1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3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9.5" customHeight="1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3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9.5" customHeight="1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3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9.5" customHeight="1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3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9.5" customHeight="1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3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9.5" customHeight="1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3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9.5" customHeight="1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3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9.5" customHeight="1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3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9.5" customHeight="1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3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9.5" customHeight="1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3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9.5" customHeight="1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3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9.5" customHeight="1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3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9.5" customHeight="1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3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9.5" customHeight="1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3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9.5" customHeight="1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3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9.5" customHeight="1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3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9.5" customHeight="1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3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9.5" customHeight="1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3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9.5" customHeight="1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3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9.5" customHeight="1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3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9.5" customHeight="1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3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9.5" customHeight="1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3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9.5" customHeight="1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3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9.5" customHeight="1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3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9.5" customHeight="1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3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9.5" customHeight="1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3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9.5" customHeight="1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3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9.5" customHeight="1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3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9.5" customHeight="1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3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9.5" customHeight="1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3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9.5" customHeight="1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3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9.5" customHeight="1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3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9.5" customHeight="1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3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9.5" customHeight="1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3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9.5" customHeight="1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3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9.5" customHeight="1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3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9.5" customHeight="1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3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9.5" customHeight="1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3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9.5" customHeight="1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3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9.5" customHeight="1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3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9.5" customHeight="1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3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9.5" customHeight="1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3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9.5" customHeight="1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3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9.5" customHeight="1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3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9.5" customHeight="1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3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9.5" customHeight="1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3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9.5" customHeight="1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3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9.5" customHeight="1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3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9.5" customHeight="1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3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9.5" customHeight="1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3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9.5" customHeight="1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3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9.5" customHeight="1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3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9.5" customHeight="1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3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9.5" customHeight="1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3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9.5" customHeight="1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3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9.5" customHeight="1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3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9.5" customHeight="1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3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9.5" customHeight="1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3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9.5" customHeight="1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3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9.5" customHeight="1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3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9.5" customHeight="1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3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9.5" customHeight="1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3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9.5" customHeight="1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3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9.5" customHeight="1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3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9.5" customHeight="1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3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9.5" customHeight="1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3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9.5" customHeight="1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3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9.5" customHeight="1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3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9.5" customHeight="1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3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9.5" customHeight="1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3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9.5" customHeight="1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3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9.5" customHeight="1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3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9.5" customHeight="1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3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9.5" customHeight="1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3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9.5" customHeight="1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3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9.5" customHeight="1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3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9.5" customHeight="1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3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9.5" customHeight="1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3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9.5" customHeight="1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3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9.5" customHeight="1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3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9.5" customHeight="1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3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9.5" customHeight="1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3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9.5" customHeight="1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3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9.5" customHeight="1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3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9.5" customHeight="1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3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9.5" customHeight="1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3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9.5" customHeight="1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3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9.5" customHeight="1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3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9.5" customHeight="1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3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9.5" customHeight="1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3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9.5" customHeight="1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3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9.5" customHeight="1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3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9.5" customHeight="1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3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9.5" customHeight="1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3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9.5" customHeight="1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3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9.5" customHeight="1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3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9.5" customHeight="1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3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9.5" customHeight="1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3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9.5" customHeight="1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3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9.5" customHeight="1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3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9.5" customHeight="1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3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9.5" customHeight="1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3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9.5" customHeight="1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3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9.5" customHeight="1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3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9.5" customHeight="1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3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9.5" customHeight="1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3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9.5" customHeight="1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3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9.5" customHeight="1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3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9.5" customHeight="1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3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9.5" customHeight="1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3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9.5" customHeight="1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3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9.5" customHeight="1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3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9.5" customHeight="1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3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9.5" customHeight="1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3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9.5" customHeight="1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3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9.5" customHeight="1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3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9.5" customHeight="1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3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9.5" customHeight="1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3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9.5" customHeight="1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3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9.5" customHeight="1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3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9.5" customHeight="1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3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9.5" customHeight="1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3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9.5" customHeight="1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3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9.5" customHeight="1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3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9.5" customHeight="1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3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9.5" customHeight="1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3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9.5" customHeight="1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3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9.5" customHeight="1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3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9.5" customHeight="1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3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9.5" customHeight="1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3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9.5" customHeight="1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3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9.5" customHeight="1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3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9.5" customHeight="1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3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9.5" customHeight="1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3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9.5" customHeight="1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3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9.5" customHeight="1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3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9.5" customHeight="1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3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9.5" customHeight="1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3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9.5" customHeight="1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3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9.5" customHeight="1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3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9.5" customHeight="1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3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9.5" customHeight="1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3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9.5" customHeight="1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3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9.5" customHeight="1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3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9.5" customHeight="1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3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9.5" customHeight="1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3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9.5" customHeight="1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3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9.5" customHeight="1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3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9.5" customHeight="1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3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9.5" customHeight="1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3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9.5" customHeight="1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3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9.5" customHeight="1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3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9.5" customHeight="1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3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9.5" customHeight="1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3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9.5" customHeight="1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3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9.5" customHeight="1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3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9.5" customHeight="1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3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9.5" customHeight="1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3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9.5" customHeight="1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3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9.5" customHeight="1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3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9.5" customHeight="1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3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9.5" customHeight="1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3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9.5" customHeight="1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3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9.5" customHeight="1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3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9.5" customHeight="1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3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9.5" customHeight="1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3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9.5" customHeight="1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3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9.5" customHeight="1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3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9.5" customHeight="1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3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9.5" customHeight="1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3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9.5" customHeight="1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3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9.5" customHeight="1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3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9.5" customHeight="1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3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9.5" customHeight="1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3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9.5" customHeight="1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3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9.5" customHeight="1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3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9.5" customHeight="1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3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9.5" customHeight="1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3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9.5" customHeight="1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3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9.5" customHeight="1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3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9.5" customHeight="1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3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9.5" customHeight="1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3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9.5" customHeight="1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3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9.5" customHeight="1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3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9.5" customHeight="1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3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9.5" customHeight="1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3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9.5" customHeight="1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3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9.5" customHeight="1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3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9.5" customHeight="1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3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9.5" customHeight="1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3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9.5" customHeight="1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3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9.5" customHeight="1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3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9.5" customHeight="1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3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9.5" customHeight="1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3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9.5" customHeight="1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3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9.5" customHeight="1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3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9.5" customHeight="1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3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9.5" customHeight="1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3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9.5" customHeight="1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3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9.5" customHeight="1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3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9.5" customHeight="1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3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9.5" customHeight="1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3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9.5" customHeight="1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3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9.5" customHeight="1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3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9.5" customHeight="1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3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9.5" customHeight="1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3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9.5" customHeight="1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3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9.5" customHeight="1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3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9.5" customHeight="1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3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9.5" customHeight="1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3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9.5" customHeight="1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3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9.5" customHeight="1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3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9.5" customHeight="1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3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9.5" customHeight="1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3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9.5" customHeight="1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3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9.5" customHeight="1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3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9.5" customHeight="1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3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9.5" customHeight="1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3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9.5" customHeight="1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3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9.5" customHeight="1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3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9.5" customHeight="1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3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9.5" customHeight="1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3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9.5" customHeight="1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3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9.5" customHeight="1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3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9.5" customHeight="1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3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9.5" customHeight="1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3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9.5" customHeight="1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3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9.5" customHeight="1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3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9.5" customHeight="1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3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9.5" customHeight="1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3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9.5" customHeight="1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3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9.5" customHeight="1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3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9.5" customHeight="1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3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9.5" customHeight="1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3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9.5" customHeight="1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3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9.5" customHeight="1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3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9.5" customHeight="1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3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9.5" customHeight="1">
      <c r="A824" s="1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1"/>
      <c r="N824" s="1"/>
      <c r="O824" s="3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9.5" customHeight="1">
      <c r="A825" s="1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1"/>
      <c r="N825" s="1"/>
      <c r="O825" s="3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9.5" customHeight="1">
      <c r="A826" s="1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1"/>
      <c r="N826" s="1"/>
      <c r="O826" s="3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9.5" customHeight="1">
      <c r="A827" s="1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1"/>
      <c r="N827" s="1"/>
      <c r="O827" s="3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9.5" customHeight="1">
      <c r="A828" s="1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1"/>
      <c r="N828" s="1"/>
      <c r="O828" s="3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9.5" customHeight="1">
      <c r="A829" s="1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1"/>
      <c r="N829" s="1"/>
      <c r="O829" s="3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9.5" customHeight="1">
      <c r="A830" s="1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1"/>
      <c r="N830" s="1"/>
      <c r="O830" s="3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9.5" customHeight="1">
      <c r="A831" s="1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1"/>
      <c r="N831" s="1"/>
      <c r="O831" s="3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9.5" customHeight="1">
      <c r="A832" s="1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1"/>
      <c r="N832" s="1"/>
      <c r="O832" s="3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9.5" customHeight="1">
      <c r="A833" s="1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1"/>
      <c r="N833" s="1"/>
      <c r="O833" s="3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9.5" customHeight="1">
      <c r="A834" s="1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1"/>
      <c r="N834" s="1"/>
      <c r="O834" s="3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9.5" customHeight="1">
      <c r="A835" s="1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1"/>
      <c r="N835" s="1"/>
      <c r="O835" s="3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9.5" customHeight="1">
      <c r="A836" s="1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1"/>
      <c r="N836" s="1"/>
      <c r="O836" s="3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9.5" customHeight="1">
      <c r="A837" s="1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1"/>
      <c r="N837" s="1"/>
      <c r="O837" s="3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9.5" customHeight="1">
      <c r="A838" s="1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1"/>
      <c r="N838" s="1"/>
      <c r="O838" s="3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9.5" customHeight="1">
      <c r="A839" s="1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1"/>
      <c r="N839" s="1"/>
      <c r="O839" s="3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9.5" customHeight="1">
      <c r="A840" s="1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1"/>
      <c r="N840" s="1"/>
      <c r="O840" s="3"/>
      <c r="P840" s="3"/>
      <c r="Q840" s="3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9.5" customHeight="1">
      <c r="A841" s="1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1"/>
      <c r="N841" s="1"/>
      <c r="O841" s="3"/>
      <c r="P841" s="3"/>
      <c r="Q841" s="3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9.5" customHeight="1">
      <c r="A842" s="1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1"/>
      <c r="N842" s="1"/>
      <c r="O842" s="3"/>
      <c r="P842" s="3"/>
      <c r="Q842" s="3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9.5" customHeight="1">
      <c r="A843" s="1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1"/>
      <c r="N843" s="1"/>
      <c r="O843" s="3"/>
      <c r="P843" s="3"/>
      <c r="Q843" s="3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9.5" customHeight="1">
      <c r="A844" s="1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1"/>
      <c r="N844" s="1"/>
      <c r="O844" s="3"/>
      <c r="P844" s="3"/>
      <c r="Q844" s="3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9.5" customHeight="1">
      <c r="A845" s="1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1"/>
      <c r="N845" s="1"/>
      <c r="O845" s="3"/>
      <c r="P845" s="3"/>
      <c r="Q845" s="3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9.5" customHeight="1">
      <c r="A846" s="1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1"/>
      <c r="N846" s="1"/>
      <c r="O846" s="3"/>
      <c r="P846" s="3"/>
      <c r="Q846" s="3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9.5" customHeight="1">
      <c r="A847" s="1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1"/>
      <c r="N847" s="1"/>
      <c r="O847" s="3"/>
      <c r="P847" s="3"/>
      <c r="Q847" s="3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9.5" customHeight="1">
      <c r="A848" s="1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1"/>
      <c r="N848" s="1"/>
      <c r="O848" s="3"/>
      <c r="P848" s="3"/>
      <c r="Q848" s="3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9.5" customHeight="1">
      <c r="A849" s="1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1"/>
      <c r="N849" s="1"/>
      <c r="O849" s="3"/>
      <c r="P849" s="3"/>
      <c r="Q849" s="3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9.5" customHeight="1">
      <c r="A850" s="1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1"/>
      <c r="N850" s="1"/>
      <c r="O850" s="3"/>
      <c r="P850" s="3"/>
      <c r="Q850" s="3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9.5" customHeight="1">
      <c r="A851" s="1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1"/>
      <c r="N851" s="1"/>
      <c r="O851" s="3"/>
      <c r="P851" s="3"/>
      <c r="Q851" s="3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9.5" customHeight="1">
      <c r="A852" s="1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1"/>
      <c r="N852" s="1"/>
      <c r="O852" s="3"/>
      <c r="P852" s="3"/>
      <c r="Q852" s="3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9.5" customHeight="1">
      <c r="A853" s="1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1"/>
      <c r="N853" s="1"/>
      <c r="O853" s="3"/>
      <c r="P853" s="3"/>
      <c r="Q853" s="3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9.5" customHeight="1">
      <c r="A854" s="1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1"/>
      <c r="N854" s="1"/>
      <c r="O854" s="3"/>
      <c r="P854" s="3"/>
      <c r="Q854" s="3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9.5" customHeight="1">
      <c r="A855" s="1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1"/>
      <c r="N855" s="1"/>
      <c r="O855" s="3"/>
      <c r="P855" s="3"/>
      <c r="Q855" s="3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9.5" customHeight="1">
      <c r="A856" s="1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1"/>
      <c r="N856" s="1"/>
      <c r="O856" s="3"/>
      <c r="P856" s="3"/>
      <c r="Q856" s="3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9.5" customHeight="1">
      <c r="A857" s="1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1"/>
      <c r="N857" s="1"/>
      <c r="O857" s="3"/>
      <c r="P857" s="3"/>
      <c r="Q857" s="3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9.5" customHeight="1">
      <c r="A858" s="1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1"/>
      <c r="N858" s="1"/>
      <c r="O858" s="3"/>
      <c r="P858" s="3"/>
      <c r="Q858" s="3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9.5" customHeight="1">
      <c r="A859" s="1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1"/>
      <c r="N859" s="1"/>
      <c r="O859" s="3"/>
      <c r="P859" s="3"/>
      <c r="Q859" s="3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9.5" customHeight="1">
      <c r="A860" s="1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1"/>
      <c r="N860" s="1"/>
      <c r="O860" s="3"/>
      <c r="P860" s="3"/>
      <c r="Q860" s="3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9.5" customHeight="1">
      <c r="A861" s="1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1"/>
      <c r="N861" s="1"/>
      <c r="O861" s="3"/>
      <c r="P861" s="3"/>
      <c r="Q861" s="3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9.5" customHeight="1">
      <c r="A862" s="1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1"/>
      <c r="N862" s="1"/>
      <c r="O862" s="3"/>
      <c r="P862" s="3"/>
      <c r="Q862" s="3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9.5" customHeight="1">
      <c r="A863" s="1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1"/>
      <c r="N863" s="1"/>
      <c r="O863" s="3"/>
      <c r="P863" s="3"/>
      <c r="Q863" s="3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9.5" customHeight="1">
      <c r="A864" s="1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1"/>
      <c r="N864" s="1"/>
      <c r="O864" s="3"/>
      <c r="P864" s="3"/>
      <c r="Q864" s="3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9.5" customHeight="1">
      <c r="A865" s="1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1"/>
      <c r="N865" s="1"/>
      <c r="O865" s="3"/>
      <c r="P865" s="3"/>
      <c r="Q865" s="3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9.5" customHeight="1">
      <c r="A866" s="1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1"/>
      <c r="N866" s="1"/>
      <c r="O866" s="3"/>
      <c r="P866" s="3"/>
      <c r="Q866" s="3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9.5" customHeight="1">
      <c r="A867" s="1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1"/>
      <c r="N867" s="1"/>
      <c r="O867" s="3"/>
      <c r="P867" s="3"/>
      <c r="Q867" s="3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9.5" customHeight="1">
      <c r="A868" s="1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1"/>
      <c r="N868" s="1"/>
      <c r="O868" s="3"/>
      <c r="P868" s="3"/>
      <c r="Q868" s="3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9.5" customHeight="1">
      <c r="A869" s="1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1"/>
      <c r="N869" s="1"/>
      <c r="O869" s="3"/>
      <c r="P869" s="3"/>
      <c r="Q869" s="3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9.5" customHeight="1">
      <c r="A870" s="1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1"/>
      <c r="N870" s="1"/>
      <c r="O870" s="3"/>
      <c r="P870" s="3"/>
      <c r="Q870" s="3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9.5" customHeight="1">
      <c r="A871" s="1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1"/>
      <c r="N871" s="1"/>
      <c r="O871" s="3"/>
      <c r="P871" s="3"/>
      <c r="Q871" s="3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9.5" customHeight="1">
      <c r="A872" s="1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1"/>
      <c r="N872" s="1"/>
      <c r="O872" s="3"/>
      <c r="P872" s="3"/>
      <c r="Q872" s="3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9.5" customHeight="1">
      <c r="A873" s="1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1"/>
      <c r="N873" s="1"/>
      <c r="O873" s="3"/>
      <c r="P873" s="3"/>
      <c r="Q873" s="3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9.5" customHeight="1">
      <c r="A874" s="1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1"/>
      <c r="N874" s="1"/>
      <c r="O874" s="3"/>
      <c r="P874" s="3"/>
      <c r="Q874" s="3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9.5" customHeight="1">
      <c r="A875" s="1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1"/>
      <c r="N875" s="1"/>
      <c r="O875" s="3"/>
      <c r="P875" s="3"/>
      <c r="Q875" s="3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9.5" customHeight="1">
      <c r="A876" s="1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1"/>
      <c r="N876" s="1"/>
      <c r="O876" s="3"/>
      <c r="P876" s="3"/>
      <c r="Q876" s="3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9.5" customHeight="1">
      <c r="A877" s="1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1"/>
      <c r="N877" s="1"/>
      <c r="O877" s="3"/>
      <c r="P877" s="3"/>
      <c r="Q877" s="3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9.5" customHeight="1">
      <c r="A878" s="1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1"/>
      <c r="N878" s="1"/>
      <c r="O878" s="3"/>
      <c r="P878" s="3"/>
      <c r="Q878" s="3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9.5" customHeight="1">
      <c r="A879" s="1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1"/>
      <c r="N879" s="1"/>
      <c r="O879" s="3"/>
      <c r="P879" s="3"/>
      <c r="Q879" s="3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9.5" customHeight="1">
      <c r="A880" s="1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1"/>
      <c r="N880" s="1"/>
      <c r="O880" s="3"/>
      <c r="P880" s="3"/>
      <c r="Q880" s="3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9.5" customHeight="1">
      <c r="A881" s="1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1"/>
      <c r="N881" s="1"/>
      <c r="O881" s="3"/>
      <c r="P881" s="3"/>
      <c r="Q881" s="3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9.5" customHeight="1">
      <c r="A882" s="1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1"/>
      <c r="N882" s="1"/>
      <c r="O882" s="3"/>
      <c r="P882" s="3"/>
      <c r="Q882" s="3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9.5" customHeight="1">
      <c r="A883" s="1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1"/>
      <c r="N883" s="1"/>
      <c r="O883" s="3"/>
      <c r="P883" s="3"/>
      <c r="Q883" s="3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9.5" customHeight="1">
      <c r="A884" s="1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1"/>
      <c r="N884" s="1"/>
      <c r="O884" s="3"/>
      <c r="P884" s="3"/>
      <c r="Q884" s="3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9.5" customHeight="1">
      <c r="A885" s="1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1"/>
      <c r="N885" s="1"/>
      <c r="O885" s="3"/>
      <c r="P885" s="3"/>
      <c r="Q885" s="3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9.5" customHeight="1">
      <c r="A886" s="1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1"/>
      <c r="N886" s="1"/>
      <c r="O886" s="3"/>
      <c r="P886" s="3"/>
      <c r="Q886" s="3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9.5" customHeight="1">
      <c r="A887" s="1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1"/>
      <c r="N887" s="1"/>
      <c r="O887" s="3"/>
      <c r="P887" s="3"/>
      <c r="Q887" s="3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9.5" customHeight="1">
      <c r="A888" s="1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1"/>
      <c r="N888" s="1"/>
      <c r="O888" s="3"/>
      <c r="P888" s="3"/>
      <c r="Q888" s="3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9.5" customHeight="1">
      <c r="A889" s="1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1"/>
      <c r="N889" s="1"/>
      <c r="O889" s="3"/>
      <c r="P889" s="3"/>
      <c r="Q889" s="3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9.5" customHeight="1">
      <c r="A890" s="1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1"/>
      <c r="N890" s="1"/>
      <c r="O890" s="3"/>
      <c r="P890" s="3"/>
      <c r="Q890" s="3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9.5" customHeight="1">
      <c r="A891" s="1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1"/>
      <c r="N891" s="1"/>
      <c r="O891" s="3"/>
      <c r="P891" s="3"/>
      <c r="Q891" s="3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9.5" customHeight="1">
      <c r="A892" s="1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1"/>
      <c r="N892" s="1"/>
      <c r="O892" s="3"/>
      <c r="P892" s="3"/>
      <c r="Q892" s="3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9.5" customHeight="1">
      <c r="A893" s="1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1"/>
      <c r="N893" s="1"/>
      <c r="O893" s="3"/>
      <c r="P893" s="3"/>
      <c r="Q893" s="3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9.5" customHeight="1">
      <c r="A894" s="1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1"/>
      <c r="N894" s="1"/>
      <c r="O894" s="3"/>
      <c r="P894" s="3"/>
      <c r="Q894" s="3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9.5" customHeight="1">
      <c r="A895" s="1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1"/>
      <c r="N895" s="1"/>
      <c r="O895" s="3"/>
      <c r="P895" s="3"/>
      <c r="Q895" s="3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9.5" customHeight="1">
      <c r="A896" s="1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1"/>
      <c r="N896" s="1"/>
      <c r="O896" s="3"/>
      <c r="P896" s="3"/>
      <c r="Q896" s="3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9.5" customHeight="1">
      <c r="A897" s="1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1"/>
      <c r="N897" s="1"/>
      <c r="O897" s="3"/>
      <c r="P897" s="3"/>
      <c r="Q897" s="3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9.5" customHeight="1">
      <c r="A898" s="1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1"/>
      <c r="N898" s="1"/>
      <c r="O898" s="3"/>
      <c r="P898" s="3"/>
      <c r="Q898" s="3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9.5" customHeight="1">
      <c r="A899" s="1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1"/>
      <c r="N899" s="1"/>
      <c r="O899" s="3"/>
      <c r="P899" s="3"/>
      <c r="Q899" s="3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9.5" customHeight="1">
      <c r="A900" s="1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1"/>
      <c r="N900" s="1"/>
      <c r="O900" s="3"/>
      <c r="P900" s="3"/>
      <c r="Q900" s="3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9.5" customHeight="1">
      <c r="A901" s="1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1"/>
      <c r="N901" s="1"/>
      <c r="O901" s="3"/>
      <c r="P901" s="3"/>
      <c r="Q901" s="3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9.5" customHeight="1">
      <c r="A902" s="1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1"/>
      <c r="N902" s="1"/>
      <c r="O902" s="3"/>
      <c r="P902" s="3"/>
      <c r="Q902" s="3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9.5" customHeight="1">
      <c r="A903" s="1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1"/>
      <c r="N903" s="1"/>
      <c r="O903" s="3"/>
      <c r="P903" s="3"/>
      <c r="Q903" s="3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9.5" customHeight="1">
      <c r="A904" s="1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1"/>
      <c r="N904" s="1"/>
      <c r="O904" s="3"/>
      <c r="P904" s="3"/>
      <c r="Q904" s="3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9.5" customHeight="1">
      <c r="A905" s="1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1"/>
      <c r="N905" s="1"/>
      <c r="O905" s="3"/>
      <c r="P905" s="3"/>
      <c r="Q905" s="3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9.5" customHeight="1">
      <c r="A906" s="1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1"/>
      <c r="N906" s="1"/>
      <c r="O906" s="3"/>
      <c r="P906" s="3"/>
      <c r="Q906" s="3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9.5" customHeight="1">
      <c r="A907" s="1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1"/>
      <c r="N907" s="1"/>
      <c r="O907" s="3"/>
      <c r="P907" s="3"/>
      <c r="Q907" s="3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9.5" customHeight="1">
      <c r="A908" s="1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1"/>
      <c r="N908" s="1"/>
      <c r="O908" s="3"/>
      <c r="P908" s="3"/>
      <c r="Q908" s="3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9.5" customHeight="1">
      <c r="A909" s="1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1"/>
      <c r="N909" s="1"/>
      <c r="O909" s="3"/>
      <c r="P909" s="3"/>
      <c r="Q909" s="3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9.5" customHeight="1">
      <c r="A910" s="1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1"/>
      <c r="N910" s="1"/>
      <c r="O910" s="3"/>
      <c r="P910" s="3"/>
      <c r="Q910" s="3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9.5" customHeight="1">
      <c r="A911" s="1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1"/>
      <c r="N911" s="1"/>
      <c r="O911" s="3"/>
      <c r="P911" s="3"/>
      <c r="Q911" s="3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9.5" customHeight="1">
      <c r="A912" s="1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1"/>
      <c r="N912" s="1"/>
      <c r="O912" s="3"/>
      <c r="P912" s="3"/>
      <c r="Q912" s="3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9.5" customHeight="1">
      <c r="A913" s="1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1"/>
      <c r="N913" s="1"/>
      <c r="O913" s="3"/>
      <c r="P913" s="3"/>
      <c r="Q913" s="3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9.5" customHeight="1">
      <c r="A914" s="1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1"/>
      <c r="N914" s="1"/>
      <c r="O914" s="3"/>
      <c r="P914" s="3"/>
      <c r="Q914" s="3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9.5" customHeight="1">
      <c r="A915" s="1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1"/>
      <c r="N915" s="1"/>
      <c r="O915" s="3"/>
      <c r="P915" s="3"/>
      <c r="Q915" s="3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9.5" customHeight="1">
      <c r="A916" s="1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1"/>
      <c r="N916" s="1"/>
      <c r="O916" s="3"/>
      <c r="P916" s="3"/>
      <c r="Q916" s="3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9.5" customHeight="1">
      <c r="A917" s="1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1"/>
      <c r="N917" s="1"/>
      <c r="O917" s="3"/>
      <c r="P917" s="3"/>
      <c r="Q917" s="3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9.5" customHeight="1">
      <c r="A918" s="1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1"/>
      <c r="N918" s="1"/>
      <c r="O918" s="3"/>
      <c r="P918" s="3"/>
      <c r="Q918" s="3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9.5" customHeight="1">
      <c r="A919" s="1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1"/>
      <c r="N919" s="1"/>
      <c r="O919" s="3"/>
      <c r="P919" s="3"/>
      <c r="Q919" s="3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9.5" customHeight="1">
      <c r="A920" s="1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1"/>
      <c r="N920" s="1"/>
      <c r="O920" s="3"/>
      <c r="P920" s="3"/>
      <c r="Q920" s="3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9.5" customHeight="1">
      <c r="A921" s="1"/>
      <c r="B921" s="1"/>
      <c r="C921" s="1"/>
      <c r="D921" s="1"/>
      <c r="E921" s="1"/>
      <c r="F921" s="1"/>
      <c r="G921" s="1"/>
      <c r="H921" s="1"/>
      <c r="I921" s="2"/>
      <c r="J921" s="1"/>
      <c r="K921" s="1"/>
      <c r="L921" s="1"/>
      <c r="M921" s="1"/>
      <c r="N921" s="1"/>
      <c r="O921" s="3"/>
      <c r="P921" s="3"/>
      <c r="Q921" s="3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9.5" customHeight="1">
      <c r="A922" s="1"/>
      <c r="B922" s="1"/>
      <c r="C922" s="1"/>
      <c r="D922" s="1"/>
      <c r="E922" s="1"/>
      <c r="F922" s="1"/>
      <c r="G922" s="1"/>
      <c r="H922" s="1"/>
      <c r="I922" s="2"/>
      <c r="J922" s="1"/>
      <c r="K922" s="1"/>
      <c r="L922" s="1"/>
      <c r="M922" s="1"/>
      <c r="N922" s="1"/>
      <c r="O922" s="3"/>
      <c r="P922" s="3"/>
      <c r="Q922" s="3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9.5" customHeight="1">
      <c r="A923" s="1"/>
      <c r="B923" s="1"/>
      <c r="C923" s="1"/>
      <c r="D923" s="1"/>
      <c r="E923" s="1"/>
      <c r="F923" s="1"/>
      <c r="G923" s="1"/>
      <c r="H923" s="1"/>
      <c r="I923" s="2"/>
      <c r="J923" s="1"/>
      <c r="K923" s="1"/>
      <c r="L923" s="1"/>
      <c r="M923" s="1"/>
      <c r="N923" s="1"/>
      <c r="O923" s="3"/>
      <c r="P923" s="3"/>
      <c r="Q923" s="3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9.5" customHeight="1">
      <c r="A924" s="1"/>
      <c r="B924" s="1"/>
      <c r="C924" s="1"/>
      <c r="D924" s="1"/>
      <c r="E924" s="1"/>
      <c r="F924" s="1"/>
      <c r="G924" s="1"/>
      <c r="H924" s="1"/>
      <c r="I924" s="2"/>
      <c r="J924" s="1"/>
      <c r="K924" s="1"/>
      <c r="L924" s="1"/>
      <c r="M924" s="1"/>
      <c r="N924" s="1"/>
      <c r="O924" s="3"/>
      <c r="P924" s="3"/>
      <c r="Q924" s="3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9.5" customHeight="1">
      <c r="A925" s="1"/>
      <c r="B925" s="1"/>
      <c r="C925" s="1"/>
      <c r="D925" s="1"/>
      <c r="E925" s="1"/>
      <c r="F925" s="1"/>
      <c r="G925" s="1"/>
      <c r="H925" s="1"/>
      <c r="I925" s="2"/>
      <c r="J925" s="1"/>
      <c r="K925" s="1"/>
      <c r="L925" s="1"/>
      <c r="M925" s="1"/>
      <c r="N925" s="1"/>
      <c r="O925" s="3"/>
      <c r="P925" s="3"/>
      <c r="Q925" s="3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9.5" customHeight="1">
      <c r="A926" s="1"/>
      <c r="B926" s="1"/>
      <c r="C926" s="1"/>
      <c r="D926" s="1"/>
      <c r="E926" s="1"/>
      <c r="F926" s="1"/>
      <c r="G926" s="1"/>
      <c r="H926" s="1"/>
      <c r="I926" s="2"/>
      <c r="J926" s="1"/>
      <c r="K926" s="1"/>
      <c r="L926" s="1"/>
      <c r="M926" s="1"/>
      <c r="N926" s="1"/>
      <c r="O926" s="3"/>
      <c r="P926" s="3"/>
      <c r="Q926" s="3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9.5" customHeight="1">
      <c r="A927" s="1"/>
      <c r="B927" s="1"/>
      <c r="C927" s="1"/>
      <c r="D927" s="1"/>
      <c r="E927" s="1"/>
      <c r="F927" s="1"/>
      <c r="G927" s="1"/>
      <c r="H927" s="1"/>
      <c r="I927" s="2"/>
      <c r="J927" s="1"/>
      <c r="K927" s="1"/>
      <c r="L927" s="1"/>
      <c r="M927" s="1"/>
      <c r="N927" s="1"/>
      <c r="O927" s="3"/>
      <c r="P927" s="3"/>
      <c r="Q927" s="3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9.5" customHeight="1">
      <c r="A928" s="1"/>
      <c r="B928" s="1"/>
      <c r="C928" s="1"/>
      <c r="D928" s="1"/>
      <c r="E928" s="1"/>
      <c r="F928" s="1"/>
      <c r="G928" s="1"/>
      <c r="H928" s="1"/>
      <c r="I928" s="2"/>
      <c r="J928" s="1"/>
      <c r="K928" s="1"/>
      <c r="L928" s="1"/>
      <c r="M928" s="1"/>
      <c r="N928" s="1"/>
      <c r="O928" s="3"/>
      <c r="P928" s="3"/>
      <c r="Q928" s="3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9.5" customHeight="1">
      <c r="A929" s="1"/>
      <c r="B929" s="1"/>
      <c r="C929" s="1"/>
      <c r="D929" s="1"/>
      <c r="E929" s="1"/>
      <c r="F929" s="1"/>
      <c r="G929" s="1"/>
      <c r="H929" s="1"/>
      <c r="I929" s="2"/>
      <c r="J929" s="1"/>
      <c r="K929" s="1"/>
      <c r="L929" s="1"/>
      <c r="M929" s="1"/>
      <c r="N929" s="1"/>
      <c r="O929" s="3"/>
      <c r="P929" s="3"/>
      <c r="Q929" s="3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9.5" customHeight="1">
      <c r="A930" s="1"/>
      <c r="B930" s="1"/>
      <c r="C930" s="1"/>
      <c r="D930" s="1"/>
      <c r="E930" s="1"/>
      <c r="F930" s="1"/>
      <c r="G930" s="1"/>
      <c r="H930" s="1"/>
      <c r="I930" s="2"/>
      <c r="J930" s="1"/>
      <c r="K930" s="1"/>
      <c r="L930" s="1"/>
      <c r="M930" s="1"/>
      <c r="N930" s="1"/>
      <c r="O930" s="3"/>
      <c r="P930" s="3"/>
      <c r="Q930" s="3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9.5" customHeight="1">
      <c r="A931" s="1"/>
      <c r="B931" s="1"/>
      <c r="C931" s="1"/>
      <c r="D931" s="1"/>
      <c r="E931" s="1"/>
      <c r="F931" s="1"/>
      <c r="G931" s="1"/>
      <c r="H931" s="1"/>
      <c r="I931" s="2"/>
      <c r="J931" s="1"/>
      <c r="K931" s="1"/>
      <c r="L931" s="1"/>
      <c r="M931" s="1"/>
      <c r="N931" s="1"/>
      <c r="O931" s="3"/>
      <c r="P931" s="3"/>
      <c r="Q931" s="3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9.5" customHeight="1">
      <c r="A932" s="1"/>
      <c r="B932" s="1"/>
      <c r="C932" s="1"/>
      <c r="D932" s="1"/>
      <c r="E932" s="1"/>
      <c r="F932" s="1"/>
      <c r="G932" s="1"/>
      <c r="H932" s="1"/>
      <c r="I932" s="2"/>
      <c r="J932" s="1"/>
      <c r="K932" s="1"/>
      <c r="L932" s="1"/>
      <c r="M932" s="1"/>
      <c r="N932" s="1"/>
      <c r="O932" s="3"/>
      <c r="P932" s="3"/>
      <c r="Q932" s="3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9.5" customHeight="1">
      <c r="A933" s="1"/>
      <c r="B933" s="1"/>
      <c r="C933" s="1"/>
      <c r="D933" s="1"/>
      <c r="E933" s="1"/>
      <c r="F933" s="1"/>
      <c r="G933" s="1"/>
      <c r="H933" s="1"/>
      <c r="I933" s="2"/>
      <c r="J933" s="1"/>
      <c r="K933" s="1"/>
      <c r="L933" s="1"/>
      <c r="M933" s="1"/>
      <c r="N933" s="1"/>
      <c r="O933" s="3"/>
      <c r="P933" s="3"/>
      <c r="Q933" s="3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9.5" customHeight="1">
      <c r="A934" s="1"/>
      <c r="B934" s="1"/>
      <c r="C934" s="1"/>
      <c r="D934" s="1"/>
      <c r="E934" s="1"/>
      <c r="F934" s="1"/>
      <c r="G934" s="1"/>
      <c r="H934" s="1"/>
      <c r="I934" s="2"/>
      <c r="J934" s="1"/>
      <c r="K934" s="1"/>
      <c r="L934" s="1"/>
      <c r="M934" s="1"/>
      <c r="N934" s="1"/>
      <c r="O934" s="3"/>
      <c r="P934" s="3"/>
      <c r="Q934" s="3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9.5" customHeight="1">
      <c r="A935" s="1"/>
      <c r="B935" s="1"/>
      <c r="C935" s="1"/>
      <c r="D935" s="1"/>
      <c r="E935" s="1"/>
      <c r="F935" s="1"/>
      <c r="G935" s="1"/>
      <c r="H935" s="1"/>
      <c r="I935" s="2"/>
      <c r="J935" s="1"/>
      <c r="K935" s="1"/>
      <c r="L935" s="1"/>
      <c r="M935" s="1"/>
      <c r="N935" s="1"/>
      <c r="O935" s="3"/>
      <c r="P935" s="3"/>
      <c r="Q935" s="3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9.5" customHeight="1">
      <c r="A936" s="1"/>
      <c r="B936" s="1"/>
      <c r="C936" s="1"/>
      <c r="D936" s="1"/>
      <c r="E936" s="1"/>
      <c r="F936" s="1"/>
      <c r="G936" s="1"/>
      <c r="H936" s="1"/>
      <c r="I936" s="2"/>
      <c r="J936" s="1"/>
      <c r="K936" s="1"/>
      <c r="L936" s="1"/>
      <c r="M936" s="1"/>
      <c r="N936" s="1"/>
      <c r="O936" s="3"/>
      <c r="P936" s="3"/>
      <c r="Q936" s="3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9.5" customHeight="1">
      <c r="A937" s="1"/>
      <c r="B937" s="1"/>
      <c r="C937" s="1"/>
      <c r="D937" s="1"/>
      <c r="E937" s="1"/>
      <c r="F937" s="1"/>
      <c r="G937" s="1"/>
      <c r="H937" s="1"/>
      <c r="I937" s="2"/>
      <c r="J937" s="1"/>
      <c r="K937" s="1"/>
      <c r="L937" s="1"/>
      <c r="M937" s="1"/>
      <c r="N937" s="1"/>
      <c r="O937" s="3"/>
      <c r="P937" s="3"/>
      <c r="Q937" s="3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9.5" customHeight="1">
      <c r="A938" s="1"/>
      <c r="B938" s="1"/>
      <c r="C938" s="1"/>
      <c r="D938" s="1"/>
      <c r="E938" s="1"/>
      <c r="F938" s="1"/>
      <c r="G938" s="1"/>
      <c r="H938" s="1"/>
      <c r="I938" s="2"/>
      <c r="J938" s="1"/>
      <c r="K938" s="1"/>
      <c r="L938" s="1"/>
      <c r="M938" s="1"/>
      <c r="N938" s="1"/>
      <c r="O938" s="3"/>
      <c r="P938" s="3"/>
      <c r="Q938" s="3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9.5" customHeight="1">
      <c r="A939" s="1"/>
      <c r="B939" s="1"/>
      <c r="C939" s="1"/>
      <c r="D939" s="1"/>
      <c r="E939" s="1"/>
      <c r="F939" s="1"/>
      <c r="G939" s="1"/>
      <c r="H939" s="1"/>
      <c r="I939" s="2"/>
      <c r="J939" s="1"/>
      <c r="K939" s="1"/>
      <c r="L939" s="1"/>
      <c r="M939" s="1"/>
      <c r="N939" s="1"/>
      <c r="O939" s="3"/>
      <c r="P939" s="3"/>
      <c r="Q939" s="3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9.5" customHeight="1">
      <c r="A940" s="1"/>
      <c r="B940" s="1"/>
      <c r="C940" s="1"/>
      <c r="D940" s="1"/>
      <c r="E940" s="1"/>
      <c r="F940" s="1"/>
      <c r="G940" s="1"/>
      <c r="H940" s="1"/>
      <c r="I940" s="2"/>
      <c r="J940" s="1"/>
      <c r="K940" s="1"/>
      <c r="L940" s="1"/>
      <c r="M940" s="1"/>
      <c r="N940" s="1"/>
      <c r="O940" s="3"/>
      <c r="P940" s="3"/>
      <c r="Q940" s="3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9.5" customHeight="1">
      <c r="A941" s="1"/>
      <c r="B941" s="1"/>
      <c r="C941" s="1"/>
      <c r="D941" s="1"/>
      <c r="E941" s="1"/>
      <c r="F941" s="1"/>
      <c r="G941" s="1"/>
      <c r="H941" s="1"/>
      <c r="I941" s="2"/>
      <c r="J941" s="1"/>
      <c r="K941" s="1"/>
      <c r="L941" s="1"/>
      <c r="M941" s="1"/>
      <c r="N941" s="1"/>
      <c r="O941" s="3"/>
      <c r="P941" s="3"/>
      <c r="Q941" s="3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9.5" customHeight="1">
      <c r="A942" s="1"/>
      <c r="B942" s="1"/>
      <c r="C942" s="1"/>
      <c r="D942" s="1"/>
      <c r="E942" s="1"/>
      <c r="F942" s="1"/>
      <c r="G942" s="1"/>
      <c r="H942" s="1"/>
      <c r="I942" s="2"/>
      <c r="J942" s="1"/>
      <c r="K942" s="1"/>
      <c r="L942" s="1"/>
      <c r="M942" s="1"/>
      <c r="N942" s="1"/>
      <c r="O942" s="3"/>
      <c r="P942" s="3"/>
      <c r="Q942" s="3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9.5" customHeight="1">
      <c r="A943" s="1"/>
      <c r="B943" s="1"/>
      <c r="C943" s="1"/>
      <c r="D943" s="1"/>
      <c r="E943" s="1"/>
      <c r="F943" s="1"/>
      <c r="G943" s="1"/>
      <c r="H943" s="1"/>
      <c r="I943" s="2"/>
      <c r="J943" s="1"/>
      <c r="K943" s="1"/>
      <c r="L943" s="1"/>
      <c r="M943" s="1"/>
      <c r="N943" s="1"/>
      <c r="O943" s="3"/>
      <c r="P943" s="3"/>
      <c r="Q943" s="3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9.5" customHeight="1">
      <c r="A944" s="1"/>
      <c r="B944" s="1"/>
      <c r="C944" s="1"/>
      <c r="D944" s="1"/>
      <c r="E944" s="1"/>
      <c r="F944" s="1"/>
      <c r="G944" s="1"/>
      <c r="H944" s="1"/>
      <c r="I944" s="2"/>
      <c r="J944" s="1"/>
      <c r="K944" s="1"/>
      <c r="L944" s="1"/>
      <c r="M944" s="1"/>
      <c r="N944" s="1"/>
      <c r="O944" s="3"/>
      <c r="P944" s="3"/>
      <c r="Q944" s="3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9.5" customHeight="1">
      <c r="A945" s="1"/>
      <c r="B945" s="1"/>
      <c r="C945" s="1"/>
      <c r="D945" s="1"/>
      <c r="E945" s="1"/>
      <c r="F945" s="1"/>
      <c r="G945" s="1"/>
      <c r="H945" s="1"/>
      <c r="I945" s="2"/>
      <c r="J945" s="1"/>
      <c r="K945" s="1"/>
      <c r="L945" s="1"/>
      <c r="M945" s="1"/>
      <c r="N945" s="1"/>
      <c r="O945" s="3"/>
      <c r="P945" s="3"/>
      <c r="Q945" s="3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9.5" customHeight="1">
      <c r="A946" s="1"/>
      <c r="B946" s="1"/>
      <c r="C946" s="1"/>
      <c r="D946" s="1"/>
      <c r="E946" s="1"/>
      <c r="F946" s="1"/>
      <c r="G946" s="1"/>
      <c r="H946" s="1"/>
      <c r="I946" s="2"/>
      <c r="J946" s="1"/>
      <c r="K946" s="1"/>
      <c r="L946" s="1"/>
      <c r="M946" s="1"/>
      <c r="N946" s="1"/>
      <c r="O946" s="3"/>
      <c r="P946" s="3"/>
      <c r="Q946" s="3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9.5" customHeight="1">
      <c r="A947" s="1"/>
      <c r="B947" s="1"/>
      <c r="C947" s="1"/>
      <c r="D947" s="1"/>
      <c r="E947" s="1"/>
      <c r="F947" s="1"/>
      <c r="G947" s="1"/>
      <c r="H947" s="1"/>
      <c r="I947" s="2"/>
      <c r="J947" s="1"/>
      <c r="K947" s="1"/>
      <c r="L947" s="1"/>
      <c r="M947" s="1"/>
      <c r="N947" s="1"/>
      <c r="O947" s="3"/>
      <c r="P947" s="3"/>
      <c r="Q947" s="3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9.5" customHeight="1">
      <c r="A948" s="1"/>
      <c r="B948" s="1"/>
      <c r="C948" s="1"/>
      <c r="D948" s="1"/>
      <c r="E948" s="1"/>
      <c r="F948" s="1"/>
      <c r="G948" s="1"/>
      <c r="H948" s="1"/>
      <c r="I948" s="2"/>
      <c r="J948" s="1"/>
      <c r="K948" s="1"/>
      <c r="L948" s="1"/>
      <c r="M948" s="1"/>
      <c r="N948" s="1"/>
      <c r="O948" s="3"/>
      <c r="P948" s="3"/>
      <c r="Q948" s="3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9.5" customHeight="1">
      <c r="A949" s="1"/>
      <c r="B949" s="1"/>
      <c r="C949" s="1"/>
      <c r="D949" s="1"/>
      <c r="E949" s="1"/>
      <c r="F949" s="1"/>
      <c r="G949" s="1"/>
      <c r="H949" s="1"/>
      <c r="I949" s="2"/>
      <c r="J949" s="1"/>
      <c r="K949" s="1"/>
      <c r="L949" s="1"/>
      <c r="M949" s="1"/>
      <c r="N949" s="1"/>
      <c r="O949" s="3"/>
      <c r="P949" s="3"/>
      <c r="Q949" s="3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9.5" customHeight="1">
      <c r="A950" s="1"/>
      <c r="B950" s="1"/>
      <c r="C950" s="1"/>
      <c r="D950" s="1"/>
      <c r="E950" s="1"/>
      <c r="F950" s="1"/>
      <c r="G950" s="1"/>
      <c r="H950" s="1"/>
      <c r="I950" s="2"/>
      <c r="J950" s="1"/>
      <c r="K950" s="1"/>
      <c r="L950" s="1"/>
      <c r="M950" s="1"/>
      <c r="N950" s="1"/>
      <c r="O950" s="3"/>
      <c r="P950" s="3"/>
      <c r="Q950" s="3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9.5" customHeight="1">
      <c r="A951" s="1"/>
      <c r="B951" s="1"/>
      <c r="C951" s="1"/>
      <c r="D951" s="1"/>
      <c r="E951" s="1"/>
      <c r="F951" s="1"/>
      <c r="G951" s="1"/>
      <c r="H951" s="1"/>
      <c r="I951" s="2"/>
      <c r="J951" s="1"/>
      <c r="K951" s="1"/>
      <c r="L951" s="1"/>
      <c r="M951" s="1"/>
      <c r="N951" s="1"/>
      <c r="O951" s="3"/>
      <c r="P951" s="3"/>
      <c r="Q951" s="3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9.5" customHeight="1">
      <c r="A952" s="1"/>
      <c r="B952" s="1"/>
      <c r="C952" s="1"/>
      <c r="D952" s="1"/>
      <c r="E952" s="1"/>
      <c r="F952" s="1"/>
      <c r="G952" s="1"/>
      <c r="H952" s="1"/>
      <c r="I952" s="2"/>
      <c r="J952" s="1"/>
      <c r="K952" s="1"/>
      <c r="L952" s="1"/>
      <c r="M952" s="1"/>
      <c r="N952" s="1"/>
      <c r="O952" s="3"/>
      <c r="P952" s="3"/>
      <c r="Q952" s="3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9.5" customHeight="1">
      <c r="A953" s="1"/>
      <c r="B953" s="1"/>
      <c r="C953" s="1"/>
      <c r="D953" s="1"/>
      <c r="E953" s="1"/>
      <c r="F953" s="1"/>
      <c r="G953" s="1"/>
      <c r="H953" s="1"/>
      <c r="I953" s="2"/>
      <c r="J953" s="1"/>
      <c r="K953" s="1"/>
      <c r="L953" s="1"/>
      <c r="M953" s="1"/>
      <c r="N953" s="1"/>
      <c r="O953" s="3"/>
      <c r="P953" s="3"/>
      <c r="Q953" s="3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9.5" customHeight="1">
      <c r="A954" s="1"/>
      <c r="B954" s="1"/>
      <c r="C954" s="1"/>
      <c r="D954" s="1"/>
      <c r="E954" s="1"/>
      <c r="F954" s="1"/>
      <c r="G954" s="1"/>
      <c r="H954" s="1"/>
      <c r="I954" s="2"/>
      <c r="J954" s="1"/>
      <c r="K954" s="1"/>
      <c r="L954" s="1"/>
      <c r="M954" s="1"/>
      <c r="N954" s="1"/>
      <c r="O954" s="3"/>
      <c r="P954" s="3"/>
      <c r="Q954" s="3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9.5" customHeight="1">
      <c r="A955" s="1"/>
      <c r="B955" s="1"/>
      <c r="C955" s="1"/>
      <c r="D955" s="1"/>
      <c r="E955" s="1"/>
      <c r="F955" s="1"/>
      <c r="G955" s="1"/>
      <c r="H955" s="1"/>
      <c r="I955" s="2"/>
      <c r="J955" s="1"/>
      <c r="K955" s="1"/>
      <c r="L955" s="1"/>
      <c r="M955" s="1"/>
      <c r="N955" s="1"/>
      <c r="O955" s="3"/>
      <c r="P955" s="3"/>
      <c r="Q955" s="3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9.5" customHeight="1">
      <c r="A956" s="1"/>
      <c r="B956" s="1"/>
      <c r="C956" s="1"/>
      <c r="D956" s="1"/>
      <c r="E956" s="1"/>
      <c r="F956" s="1"/>
      <c r="G956" s="1"/>
      <c r="H956" s="1"/>
      <c r="I956" s="2"/>
      <c r="J956" s="1"/>
      <c r="K956" s="1"/>
      <c r="L956" s="1"/>
      <c r="M956" s="1"/>
      <c r="N956" s="1"/>
      <c r="O956" s="3"/>
      <c r="P956" s="3"/>
      <c r="Q956" s="3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9.5" customHeight="1">
      <c r="A957" s="1"/>
      <c r="B957" s="1"/>
      <c r="C957" s="1"/>
      <c r="D957" s="1"/>
      <c r="E957" s="1"/>
      <c r="F957" s="1"/>
      <c r="G957" s="1"/>
      <c r="H957" s="1"/>
      <c r="I957" s="2"/>
      <c r="J957" s="1"/>
      <c r="K957" s="1"/>
      <c r="L957" s="1"/>
      <c r="M957" s="1"/>
      <c r="N957" s="1"/>
      <c r="O957" s="3"/>
      <c r="P957" s="3"/>
      <c r="Q957" s="3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9.5" customHeight="1">
      <c r="A958" s="1"/>
      <c r="B958" s="1"/>
      <c r="C958" s="1"/>
      <c r="D958" s="1"/>
      <c r="E958" s="1"/>
      <c r="F958" s="1"/>
      <c r="G958" s="1"/>
      <c r="H958" s="1"/>
      <c r="I958" s="2"/>
      <c r="J958" s="1"/>
      <c r="K958" s="1"/>
      <c r="L958" s="1"/>
      <c r="M958" s="1"/>
      <c r="N958" s="1"/>
      <c r="O958" s="3"/>
      <c r="P958" s="3"/>
      <c r="Q958" s="3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9.5" customHeight="1">
      <c r="A959" s="1"/>
      <c r="B959" s="1"/>
      <c r="C959" s="1"/>
      <c r="D959" s="1"/>
      <c r="E959" s="1"/>
      <c r="F959" s="1"/>
      <c r="G959" s="1"/>
      <c r="H959" s="1"/>
      <c r="I959" s="2"/>
      <c r="J959" s="1"/>
      <c r="K959" s="1"/>
      <c r="L959" s="1"/>
      <c r="M959" s="1"/>
      <c r="N959" s="1"/>
      <c r="O959" s="3"/>
      <c r="P959" s="3"/>
      <c r="Q959" s="3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9.5" customHeight="1">
      <c r="A960" s="1"/>
      <c r="B960" s="1"/>
      <c r="C960" s="1"/>
      <c r="D960" s="1"/>
      <c r="E960" s="1"/>
      <c r="F960" s="1"/>
      <c r="G960" s="1"/>
      <c r="H960" s="1"/>
      <c r="I960" s="2"/>
      <c r="J960" s="1"/>
      <c r="K960" s="1"/>
      <c r="L960" s="1"/>
      <c r="M960" s="1"/>
      <c r="N960" s="1"/>
      <c r="O960" s="3"/>
      <c r="P960" s="3"/>
      <c r="Q960" s="3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9.5" customHeight="1">
      <c r="A961" s="1"/>
      <c r="B961" s="1"/>
      <c r="C961" s="1"/>
      <c r="D961" s="1"/>
      <c r="E961" s="1"/>
      <c r="F961" s="1"/>
      <c r="G961" s="1"/>
      <c r="H961" s="1"/>
      <c r="I961" s="2"/>
      <c r="J961" s="1"/>
      <c r="K961" s="1"/>
      <c r="L961" s="1"/>
      <c r="M961" s="1"/>
      <c r="N961" s="1"/>
      <c r="O961" s="3"/>
      <c r="P961" s="3"/>
      <c r="Q961" s="3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9.5" customHeight="1">
      <c r="A962" s="1"/>
      <c r="B962" s="1"/>
      <c r="C962" s="1"/>
      <c r="D962" s="1"/>
      <c r="E962" s="1"/>
      <c r="F962" s="1"/>
      <c r="G962" s="1"/>
      <c r="H962" s="1"/>
      <c r="I962" s="2"/>
      <c r="J962" s="1"/>
      <c r="K962" s="1"/>
      <c r="L962" s="1"/>
      <c r="M962" s="1"/>
      <c r="N962" s="1"/>
      <c r="O962" s="3"/>
      <c r="P962" s="3"/>
      <c r="Q962" s="3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9.5" customHeight="1">
      <c r="A963" s="1"/>
      <c r="B963" s="1"/>
      <c r="C963" s="1"/>
      <c r="D963" s="1"/>
      <c r="E963" s="1"/>
      <c r="F963" s="1"/>
      <c r="G963" s="1"/>
      <c r="H963" s="1"/>
      <c r="I963" s="2"/>
      <c r="J963" s="1"/>
      <c r="K963" s="1"/>
      <c r="L963" s="1"/>
      <c r="M963" s="1"/>
      <c r="N963" s="1"/>
      <c r="O963" s="3"/>
      <c r="P963" s="3"/>
      <c r="Q963" s="3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9.5" customHeight="1">
      <c r="A964" s="1"/>
      <c r="B964" s="1"/>
      <c r="C964" s="1"/>
      <c r="D964" s="1"/>
      <c r="E964" s="1"/>
      <c r="F964" s="1"/>
      <c r="G964" s="1"/>
      <c r="H964" s="1"/>
      <c r="I964" s="2"/>
      <c r="J964" s="1"/>
      <c r="K964" s="1"/>
      <c r="L964" s="1"/>
      <c r="M964" s="1"/>
      <c r="N964" s="1"/>
      <c r="O964" s="3"/>
      <c r="P964" s="3"/>
      <c r="Q964" s="3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9.5" customHeight="1">
      <c r="A965" s="1"/>
      <c r="B965" s="1"/>
      <c r="C965" s="1"/>
      <c r="D965" s="1"/>
      <c r="E965" s="1"/>
      <c r="F965" s="1"/>
      <c r="G965" s="1"/>
      <c r="H965" s="1"/>
      <c r="I965" s="2"/>
      <c r="J965" s="1"/>
      <c r="K965" s="1"/>
      <c r="L965" s="1"/>
      <c r="M965" s="1"/>
      <c r="N965" s="1"/>
      <c r="O965" s="3"/>
      <c r="P965" s="3"/>
      <c r="Q965" s="3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9.5" customHeight="1">
      <c r="A966" s="1"/>
      <c r="B966" s="1"/>
      <c r="C966" s="1"/>
      <c r="D966" s="1"/>
      <c r="E966" s="1"/>
      <c r="F966" s="1"/>
      <c r="G966" s="1"/>
      <c r="H966" s="1"/>
      <c r="I966" s="2"/>
      <c r="J966" s="1"/>
      <c r="K966" s="1"/>
      <c r="L966" s="1"/>
      <c r="M966" s="1"/>
      <c r="N966" s="1"/>
      <c r="O966" s="3"/>
      <c r="P966" s="3"/>
      <c r="Q966" s="3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9.5" customHeight="1">
      <c r="A967" s="1"/>
      <c r="B967" s="1"/>
      <c r="C967" s="1"/>
      <c r="D967" s="1"/>
      <c r="E967" s="1"/>
      <c r="F967" s="1"/>
      <c r="G967" s="1"/>
      <c r="H967" s="1"/>
      <c r="I967" s="2"/>
      <c r="J967" s="1"/>
      <c r="K967" s="1"/>
      <c r="L967" s="1"/>
      <c r="M967" s="1"/>
      <c r="N967" s="1"/>
      <c r="O967" s="3"/>
      <c r="P967" s="3"/>
      <c r="Q967" s="3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9.5" customHeight="1">
      <c r="A968" s="1"/>
      <c r="B968" s="1"/>
      <c r="C968" s="1"/>
      <c r="D968" s="1"/>
      <c r="E968" s="1"/>
      <c r="F968" s="1"/>
      <c r="G968" s="1"/>
      <c r="H968" s="1"/>
      <c r="I968" s="2"/>
      <c r="J968" s="1"/>
      <c r="K968" s="1"/>
      <c r="L968" s="1"/>
      <c r="M968" s="1"/>
      <c r="N968" s="1"/>
      <c r="O968" s="3"/>
      <c r="P968" s="3"/>
      <c r="Q968" s="3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9.5" customHeight="1">
      <c r="A969" s="1"/>
      <c r="B969" s="1"/>
      <c r="C969" s="1"/>
      <c r="D969" s="1"/>
      <c r="E969" s="1"/>
      <c r="F969" s="1"/>
      <c r="G969" s="1"/>
      <c r="H969" s="1"/>
      <c r="I969" s="2"/>
      <c r="J969" s="1"/>
      <c r="K969" s="1"/>
      <c r="L969" s="1"/>
      <c r="M969" s="1"/>
      <c r="N969" s="1"/>
      <c r="O969" s="3"/>
      <c r="P969" s="3"/>
      <c r="Q969" s="3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9.5" customHeight="1">
      <c r="A970" s="1"/>
      <c r="B970" s="1"/>
      <c r="C970" s="1"/>
      <c r="D970" s="1"/>
      <c r="E970" s="1"/>
      <c r="F970" s="1"/>
      <c r="G970" s="1"/>
      <c r="H970" s="1"/>
      <c r="I970" s="2"/>
      <c r="J970" s="1"/>
      <c r="K970" s="1"/>
      <c r="L970" s="1"/>
      <c r="M970" s="1"/>
      <c r="N970" s="1"/>
      <c r="O970" s="3"/>
      <c r="P970" s="3"/>
      <c r="Q970" s="3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9.5" customHeight="1">
      <c r="A971" s="1"/>
      <c r="B971" s="1"/>
      <c r="C971" s="1"/>
      <c r="D971" s="1"/>
      <c r="E971" s="1"/>
      <c r="F971" s="1"/>
      <c r="G971" s="1"/>
      <c r="H971" s="1"/>
      <c r="I971" s="2"/>
      <c r="J971" s="1"/>
      <c r="K971" s="1"/>
      <c r="L971" s="1"/>
      <c r="M971" s="1"/>
      <c r="N971" s="1"/>
      <c r="O971" s="3"/>
      <c r="P971" s="3"/>
      <c r="Q971" s="3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9.5" customHeight="1">
      <c r="A972" s="1"/>
      <c r="B972" s="1"/>
      <c r="C972" s="1"/>
      <c r="D972" s="1"/>
      <c r="E972" s="1"/>
      <c r="F972" s="1"/>
      <c r="G972" s="1"/>
      <c r="H972" s="1"/>
      <c r="I972" s="2"/>
      <c r="J972" s="1"/>
      <c r="K972" s="1"/>
      <c r="L972" s="1"/>
      <c r="M972" s="1"/>
      <c r="N972" s="1"/>
      <c r="O972" s="3"/>
      <c r="P972" s="3"/>
      <c r="Q972" s="3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9.5" customHeight="1">
      <c r="A973" s="1"/>
      <c r="B973" s="1"/>
      <c r="C973" s="1"/>
      <c r="D973" s="1"/>
      <c r="E973" s="1"/>
      <c r="F973" s="1"/>
      <c r="G973" s="1"/>
      <c r="H973" s="1"/>
      <c r="I973" s="2"/>
      <c r="J973" s="1"/>
      <c r="K973" s="1"/>
      <c r="L973" s="1"/>
      <c r="M973" s="1"/>
      <c r="N973" s="1"/>
      <c r="O973" s="3"/>
      <c r="P973" s="3"/>
      <c r="Q973" s="3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9.5" customHeight="1">
      <c r="A974" s="1"/>
      <c r="B974" s="1"/>
      <c r="C974" s="1"/>
      <c r="D974" s="1"/>
      <c r="E974" s="1"/>
      <c r="F974" s="1"/>
      <c r="G974" s="1"/>
      <c r="H974" s="1"/>
      <c r="I974" s="2"/>
      <c r="J974" s="1"/>
      <c r="K974" s="1"/>
      <c r="L974" s="1"/>
      <c r="M974" s="1"/>
      <c r="N974" s="1"/>
      <c r="O974" s="3"/>
      <c r="P974" s="3"/>
      <c r="Q974" s="3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9.5" customHeight="1">
      <c r="A975" s="1"/>
      <c r="B975" s="1"/>
      <c r="C975" s="1"/>
      <c r="D975" s="1"/>
      <c r="E975" s="1"/>
      <c r="F975" s="1"/>
      <c r="G975" s="1"/>
      <c r="H975" s="1"/>
      <c r="I975" s="2"/>
      <c r="J975" s="1"/>
      <c r="K975" s="1"/>
      <c r="L975" s="1"/>
      <c r="M975" s="1"/>
      <c r="N975" s="1"/>
      <c r="O975" s="3"/>
      <c r="P975" s="3"/>
      <c r="Q975" s="3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9.5" customHeight="1">
      <c r="A976" s="1"/>
      <c r="B976" s="1"/>
      <c r="C976" s="1"/>
      <c r="D976" s="1"/>
      <c r="E976" s="1"/>
      <c r="F976" s="1"/>
      <c r="G976" s="1"/>
      <c r="H976" s="1"/>
      <c r="I976" s="2"/>
      <c r="J976" s="1"/>
      <c r="K976" s="1"/>
      <c r="L976" s="1"/>
      <c r="M976" s="1"/>
      <c r="N976" s="1"/>
      <c r="O976" s="3"/>
      <c r="P976" s="3"/>
      <c r="Q976" s="3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9.5" customHeight="1">
      <c r="A977" s="1"/>
      <c r="B977" s="1"/>
      <c r="C977" s="1"/>
      <c r="D977" s="1"/>
      <c r="E977" s="1"/>
      <c r="F977" s="1"/>
      <c r="G977" s="1"/>
      <c r="H977" s="1"/>
      <c r="I977" s="2"/>
      <c r="J977" s="1"/>
      <c r="K977" s="1"/>
      <c r="L977" s="1"/>
      <c r="M977" s="1"/>
      <c r="N977" s="1"/>
      <c r="O977" s="3"/>
      <c r="P977" s="3"/>
      <c r="Q977" s="3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9.5" customHeight="1">
      <c r="A978" s="1"/>
      <c r="B978" s="1"/>
      <c r="C978" s="1"/>
      <c r="D978" s="1"/>
      <c r="E978" s="1"/>
      <c r="F978" s="1"/>
      <c r="G978" s="1"/>
      <c r="H978" s="1"/>
      <c r="I978" s="2"/>
      <c r="J978" s="1"/>
      <c r="K978" s="1"/>
      <c r="L978" s="1"/>
      <c r="M978" s="1"/>
      <c r="N978" s="1"/>
      <c r="O978" s="3"/>
      <c r="P978" s="3"/>
      <c r="Q978" s="3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9.5" customHeight="1">
      <c r="A979" s="1"/>
      <c r="B979" s="1"/>
      <c r="C979" s="1"/>
      <c r="D979" s="1"/>
      <c r="E979" s="1"/>
      <c r="F979" s="1"/>
      <c r="G979" s="1"/>
      <c r="H979" s="1"/>
      <c r="I979" s="2"/>
      <c r="J979" s="1"/>
      <c r="K979" s="1"/>
      <c r="L979" s="1"/>
      <c r="M979" s="1"/>
      <c r="N979" s="1"/>
      <c r="O979" s="3"/>
      <c r="P979" s="3"/>
      <c r="Q979" s="3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9.5" customHeight="1">
      <c r="A980" s="1"/>
      <c r="B980" s="1"/>
      <c r="C980" s="1"/>
      <c r="D980" s="1"/>
      <c r="E980" s="1"/>
      <c r="F980" s="1"/>
      <c r="G980" s="1"/>
      <c r="H980" s="1"/>
      <c r="I980" s="2"/>
      <c r="J980" s="1"/>
      <c r="K980" s="1"/>
      <c r="L980" s="1"/>
      <c r="M980" s="1"/>
      <c r="N980" s="1"/>
      <c r="O980" s="3"/>
      <c r="P980" s="3"/>
      <c r="Q980" s="3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9.5" customHeight="1">
      <c r="A981" s="1"/>
      <c r="B981" s="1"/>
      <c r="C981" s="1"/>
      <c r="D981" s="1"/>
      <c r="E981" s="1"/>
      <c r="F981" s="1"/>
      <c r="G981" s="1"/>
      <c r="H981" s="1"/>
      <c r="I981" s="2"/>
      <c r="J981" s="1"/>
      <c r="K981" s="1"/>
      <c r="L981" s="1"/>
      <c r="M981" s="1"/>
      <c r="N981" s="1"/>
      <c r="O981" s="3"/>
      <c r="P981" s="3"/>
      <c r="Q981" s="3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9.5" customHeight="1">
      <c r="A982" s="1"/>
      <c r="B982" s="1"/>
      <c r="C982" s="1"/>
      <c r="D982" s="1"/>
      <c r="E982" s="1"/>
      <c r="F982" s="1"/>
      <c r="G982" s="1"/>
      <c r="H982" s="1"/>
      <c r="I982" s="2"/>
      <c r="J982" s="1"/>
      <c r="K982" s="1"/>
      <c r="L982" s="1"/>
      <c r="M982" s="1"/>
      <c r="N982" s="1"/>
      <c r="O982" s="3"/>
      <c r="P982" s="3"/>
      <c r="Q982" s="3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9.5" customHeight="1">
      <c r="A983" s="1"/>
      <c r="B983" s="1"/>
      <c r="C983" s="1"/>
      <c r="D983" s="1"/>
      <c r="E983" s="1"/>
      <c r="F983" s="1"/>
      <c r="G983" s="1"/>
      <c r="H983" s="1"/>
      <c r="I983" s="2"/>
      <c r="J983" s="1"/>
      <c r="K983" s="1"/>
      <c r="L983" s="1"/>
      <c r="M983" s="1"/>
      <c r="N983" s="1"/>
      <c r="O983" s="3"/>
      <c r="P983" s="3"/>
      <c r="Q983" s="3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9.5" customHeight="1">
      <c r="A984" s="1"/>
      <c r="B984" s="1"/>
      <c r="C984" s="1"/>
      <c r="D984" s="1"/>
      <c r="E984" s="1"/>
      <c r="F984" s="1"/>
      <c r="G984" s="1"/>
      <c r="H984" s="1"/>
      <c r="I984" s="2"/>
      <c r="J984" s="1"/>
      <c r="K984" s="1"/>
      <c r="L984" s="1"/>
      <c r="M984" s="1"/>
      <c r="N984" s="1"/>
      <c r="O984" s="3"/>
      <c r="P984" s="3"/>
      <c r="Q984" s="3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9.5" customHeight="1">
      <c r="A985" s="1"/>
      <c r="B985" s="1"/>
      <c r="C985" s="1"/>
      <c r="D985" s="1"/>
      <c r="E985" s="1"/>
      <c r="F985" s="1"/>
      <c r="G985" s="1"/>
      <c r="H985" s="1"/>
      <c r="I985" s="2"/>
      <c r="J985" s="1"/>
      <c r="K985" s="1"/>
      <c r="L985" s="1"/>
      <c r="M985" s="1"/>
      <c r="N985" s="1"/>
      <c r="O985" s="3"/>
      <c r="P985" s="3"/>
      <c r="Q985" s="3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9.5" customHeight="1">
      <c r="A986" s="1"/>
      <c r="B986" s="1"/>
      <c r="C986" s="1"/>
      <c r="D986" s="1"/>
      <c r="E986" s="1"/>
      <c r="F986" s="1"/>
      <c r="G986" s="1"/>
      <c r="H986" s="1"/>
      <c r="I986" s="2"/>
      <c r="J986" s="1"/>
      <c r="K986" s="1"/>
      <c r="L986" s="1"/>
      <c r="M986" s="1"/>
      <c r="N986" s="1"/>
      <c r="O986" s="3"/>
      <c r="P986" s="3"/>
      <c r="Q986" s="3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9.5" customHeight="1">
      <c r="A987" s="1"/>
      <c r="B987" s="1"/>
      <c r="C987" s="1"/>
      <c r="D987" s="1"/>
      <c r="E987" s="1"/>
      <c r="F987" s="1"/>
      <c r="G987" s="1"/>
      <c r="H987" s="1"/>
      <c r="I987" s="2"/>
      <c r="J987" s="1"/>
      <c r="K987" s="1"/>
      <c r="L987" s="1"/>
      <c r="M987" s="1"/>
      <c r="N987" s="1"/>
      <c r="O987" s="3"/>
      <c r="P987" s="3"/>
      <c r="Q987" s="3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9.5" customHeight="1">
      <c r="A988" s="1"/>
      <c r="B988" s="1"/>
      <c r="C988" s="1"/>
      <c r="D988" s="1"/>
      <c r="E988" s="1"/>
      <c r="F988" s="1"/>
      <c r="G988" s="1"/>
      <c r="H988" s="1"/>
      <c r="I988" s="2"/>
      <c r="J988" s="1"/>
      <c r="K988" s="1"/>
      <c r="L988" s="1"/>
      <c r="M988" s="1"/>
      <c r="N988" s="1"/>
      <c r="O988" s="3"/>
      <c r="P988" s="3"/>
      <c r="Q988" s="3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9.5" customHeight="1">
      <c r="A989" s="1"/>
      <c r="B989" s="1"/>
      <c r="C989" s="1"/>
      <c r="D989" s="1"/>
      <c r="E989" s="1"/>
      <c r="F989" s="1"/>
      <c r="G989" s="1"/>
      <c r="H989" s="1"/>
      <c r="I989" s="2"/>
      <c r="J989" s="1"/>
      <c r="K989" s="1"/>
      <c r="L989" s="1"/>
      <c r="M989" s="1"/>
      <c r="N989" s="1"/>
      <c r="O989" s="3"/>
      <c r="P989" s="3"/>
      <c r="Q989" s="3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9.5" customHeight="1">
      <c r="A990" s="1"/>
      <c r="B990" s="1"/>
      <c r="C990" s="1"/>
      <c r="D990" s="1"/>
      <c r="E990" s="1"/>
      <c r="F990" s="1"/>
      <c r="G990" s="1"/>
      <c r="H990" s="1"/>
      <c r="I990" s="2"/>
      <c r="J990" s="1"/>
      <c r="K990" s="1"/>
      <c r="L990" s="1"/>
      <c r="M990" s="1"/>
      <c r="N990" s="1"/>
      <c r="O990" s="3"/>
      <c r="P990" s="3"/>
      <c r="Q990" s="3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9.5" customHeight="1">
      <c r="A991" s="1"/>
      <c r="B991" s="1"/>
      <c r="C991" s="1"/>
      <c r="D991" s="1"/>
      <c r="E991" s="1"/>
      <c r="F991" s="1"/>
      <c r="G991" s="1"/>
      <c r="H991" s="1"/>
      <c r="I991" s="2"/>
      <c r="J991" s="1"/>
      <c r="K991" s="1"/>
      <c r="L991" s="1"/>
      <c r="M991" s="1"/>
      <c r="N991" s="1"/>
      <c r="O991" s="3"/>
      <c r="P991" s="3"/>
      <c r="Q991" s="3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9.5" customHeight="1">
      <c r="A992" s="1"/>
      <c r="B992" s="1"/>
      <c r="C992" s="1"/>
      <c r="D992" s="1"/>
      <c r="E992" s="1"/>
      <c r="F992" s="1"/>
      <c r="G992" s="1"/>
      <c r="H992" s="1"/>
      <c r="I992" s="2"/>
      <c r="J992" s="1"/>
      <c r="K992" s="1"/>
      <c r="L992" s="1"/>
      <c r="M992" s="1"/>
      <c r="N992" s="1"/>
      <c r="O992" s="3"/>
      <c r="P992" s="3"/>
      <c r="Q992" s="3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9.5" customHeight="1">
      <c r="A993" s="1"/>
      <c r="B993" s="1"/>
      <c r="C993" s="1"/>
      <c r="D993" s="1"/>
      <c r="E993" s="1"/>
      <c r="F993" s="1"/>
      <c r="G993" s="1"/>
      <c r="H993" s="1"/>
      <c r="I993" s="2"/>
      <c r="J993" s="1"/>
      <c r="K993" s="1"/>
      <c r="L993" s="1"/>
      <c r="M993" s="1"/>
      <c r="N993" s="1"/>
      <c r="O993" s="3"/>
      <c r="P993" s="3"/>
      <c r="Q993" s="3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9.5" customHeight="1">
      <c r="A994" s="1"/>
      <c r="B994" s="1"/>
      <c r="C994" s="1"/>
      <c r="D994" s="1"/>
      <c r="E994" s="1"/>
      <c r="F994" s="1"/>
      <c r="G994" s="1"/>
      <c r="H994" s="1"/>
      <c r="I994" s="2"/>
      <c r="J994" s="1"/>
      <c r="K994" s="1"/>
      <c r="L994" s="1"/>
      <c r="M994" s="1"/>
      <c r="N994" s="1"/>
      <c r="O994" s="3"/>
      <c r="P994" s="3"/>
      <c r="Q994" s="3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9.5" customHeight="1">
      <c r="A995" s="1"/>
      <c r="B995" s="1"/>
      <c r="C995" s="1"/>
      <c r="D995" s="1"/>
      <c r="E995" s="1"/>
      <c r="F995" s="1"/>
      <c r="G995" s="1"/>
      <c r="H995" s="1"/>
      <c r="I995" s="2"/>
      <c r="J995" s="1"/>
      <c r="K995" s="1"/>
      <c r="L995" s="1"/>
      <c r="M995" s="1"/>
      <c r="N995" s="1"/>
      <c r="O995" s="3"/>
      <c r="P995" s="3"/>
      <c r="Q995" s="3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9.5" customHeight="1">
      <c r="A996" s="1"/>
      <c r="B996" s="1"/>
      <c r="C996" s="1"/>
      <c r="D996" s="1"/>
      <c r="E996" s="1"/>
      <c r="F996" s="1"/>
      <c r="G996" s="1"/>
      <c r="H996" s="1"/>
      <c r="I996" s="2"/>
      <c r="J996" s="1"/>
      <c r="K996" s="1"/>
      <c r="L996" s="1"/>
      <c r="M996" s="1"/>
      <c r="N996" s="1"/>
      <c r="O996" s="3"/>
      <c r="P996" s="3"/>
      <c r="Q996" s="3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9.5" customHeight="1">
      <c r="A997" s="1"/>
      <c r="B997" s="1"/>
      <c r="C997" s="1"/>
      <c r="D997" s="1"/>
      <c r="E997" s="1"/>
      <c r="F997" s="1"/>
      <c r="G997" s="1"/>
      <c r="H997" s="1"/>
      <c r="I997" s="2"/>
      <c r="J997" s="1"/>
      <c r="K997" s="1"/>
      <c r="L997" s="1"/>
      <c r="M997" s="1"/>
      <c r="N997" s="1"/>
      <c r="O997" s="3"/>
      <c r="P997" s="3"/>
      <c r="Q997" s="3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9.5" customHeight="1">
      <c r="A998" s="1"/>
      <c r="B998" s="1"/>
      <c r="C998" s="1"/>
      <c r="D998" s="1"/>
      <c r="E998" s="1"/>
      <c r="F998" s="1"/>
      <c r="G998" s="1"/>
      <c r="H998" s="1"/>
      <c r="I998" s="2"/>
      <c r="J998" s="1"/>
      <c r="K998" s="1"/>
      <c r="L998" s="1"/>
      <c r="M998" s="1"/>
      <c r="N998" s="1"/>
      <c r="O998" s="3"/>
      <c r="P998" s="3"/>
      <c r="Q998" s="3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9.5" customHeight="1">
      <c r="A999" s="1"/>
      <c r="B999" s="1"/>
      <c r="C999" s="1"/>
      <c r="D999" s="1"/>
      <c r="E999" s="1"/>
      <c r="F999" s="1"/>
      <c r="G999" s="1"/>
      <c r="H999" s="1"/>
      <c r="I999" s="2"/>
      <c r="J999" s="1"/>
      <c r="K999" s="1"/>
      <c r="L999" s="1"/>
      <c r="M999" s="1"/>
      <c r="N999" s="1"/>
      <c r="O999" s="3"/>
      <c r="P999" s="3"/>
      <c r="Q999" s="3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9.5" customHeight="1">
      <c r="A1000" s="1"/>
      <c r="B1000" s="1"/>
      <c r="C1000" s="1"/>
      <c r="D1000" s="1"/>
      <c r="E1000" s="1"/>
      <c r="F1000" s="1"/>
      <c r="G1000" s="1"/>
      <c r="H1000" s="1"/>
      <c r="I1000" s="2"/>
      <c r="J1000" s="1"/>
      <c r="K1000" s="1"/>
      <c r="L1000" s="1"/>
      <c r="M1000" s="1"/>
      <c r="N1000" s="1"/>
      <c r="O1000" s="3"/>
      <c r="P1000" s="3"/>
      <c r="Q1000" s="3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9.5" customHeight="1">
      <c r="A1001" s="1"/>
      <c r="B1001" s="1"/>
      <c r="C1001" s="1"/>
      <c r="D1001" s="1"/>
      <c r="E1001" s="1"/>
      <c r="F1001" s="1"/>
      <c r="G1001" s="1"/>
      <c r="H1001" s="1"/>
      <c r="I1001" s="2"/>
      <c r="J1001" s="1"/>
      <c r="K1001" s="1"/>
      <c r="L1001" s="1"/>
      <c r="M1001" s="1"/>
      <c r="N1001" s="1"/>
      <c r="O1001" s="3"/>
      <c r="P1001" s="3"/>
      <c r="Q1001" s="3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9.5" customHeight="1">
      <c r="A1002" s="1"/>
      <c r="B1002" s="1"/>
      <c r="C1002" s="1"/>
      <c r="D1002" s="1"/>
      <c r="E1002" s="1"/>
      <c r="F1002" s="1"/>
      <c r="G1002" s="1"/>
      <c r="H1002" s="1"/>
      <c r="I1002" s="2"/>
      <c r="J1002" s="1"/>
      <c r="K1002" s="1"/>
      <c r="L1002" s="1"/>
      <c r="M1002" s="1"/>
      <c r="N1002" s="1"/>
      <c r="O1002" s="3"/>
      <c r="P1002" s="3"/>
      <c r="Q1002" s="3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9.5" customHeight="1">
      <c r="A1003" s="1"/>
      <c r="B1003" s="1"/>
      <c r="C1003" s="1"/>
      <c r="D1003" s="1"/>
      <c r="E1003" s="1"/>
      <c r="F1003" s="1"/>
      <c r="G1003" s="1"/>
      <c r="H1003" s="1"/>
      <c r="I1003" s="2"/>
      <c r="J1003" s="1"/>
      <c r="K1003" s="1"/>
      <c r="L1003" s="1"/>
      <c r="M1003" s="1"/>
      <c r="N1003" s="1"/>
      <c r="O1003" s="3"/>
      <c r="P1003" s="3"/>
      <c r="Q1003" s="3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9.5" customHeight="1">
      <c r="A1004" s="1"/>
      <c r="B1004" s="1"/>
      <c r="C1004" s="1"/>
      <c r="D1004" s="1"/>
      <c r="E1004" s="1"/>
      <c r="F1004" s="1"/>
      <c r="G1004" s="1"/>
      <c r="H1004" s="1"/>
      <c r="I1004" s="2"/>
      <c r="J1004" s="1"/>
      <c r="K1004" s="1"/>
      <c r="L1004" s="1"/>
      <c r="M1004" s="1"/>
      <c r="N1004" s="1"/>
      <c r="O1004" s="3"/>
      <c r="P1004" s="3"/>
      <c r="Q1004" s="3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9.5" customHeight="1">
      <c r="A1005" s="1"/>
      <c r="B1005" s="1"/>
      <c r="C1005" s="1"/>
      <c r="D1005" s="1"/>
      <c r="E1005" s="1"/>
      <c r="F1005" s="1"/>
      <c r="G1005" s="1"/>
      <c r="H1005" s="1"/>
      <c r="I1005" s="2"/>
      <c r="J1005" s="1"/>
      <c r="K1005" s="1"/>
      <c r="L1005" s="1"/>
      <c r="M1005" s="1"/>
      <c r="N1005" s="1"/>
      <c r="O1005" s="3"/>
      <c r="P1005" s="3"/>
      <c r="Q1005" s="3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9.5" customHeight="1">
      <c r="A1006" s="1"/>
      <c r="B1006" s="1"/>
      <c r="C1006" s="1"/>
      <c r="D1006" s="1"/>
      <c r="E1006" s="1"/>
      <c r="F1006" s="1"/>
      <c r="G1006" s="1"/>
      <c r="H1006" s="1"/>
      <c r="I1006" s="2"/>
      <c r="J1006" s="1"/>
      <c r="K1006" s="1"/>
      <c r="L1006" s="1"/>
      <c r="M1006" s="1"/>
      <c r="N1006" s="1"/>
      <c r="O1006" s="3"/>
      <c r="P1006" s="3"/>
      <c r="Q1006" s="3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  <row r="1007" spans="1:29" ht="19.5" customHeight="1">
      <c r="A1007" s="1"/>
      <c r="B1007" s="1"/>
      <c r="C1007" s="1"/>
      <c r="D1007" s="1"/>
      <c r="E1007" s="1"/>
      <c r="F1007" s="1"/>
      <c r="G1007" s="1"/>
      <c r="H1007" s="1"/>
      <c r="I1007" s="2"/>
      <c r="J1007" s="1"/>
      <c r="K1007" s="1"/>
      <c r="L1007" s="1"/>
      <c r="M1007" s="1"/>
      <c r="N1007" s="1"/>
      <c r="O1007" s="3"/>
      <c r="P1007" s="3"/>
      <c r="Q1007" s="3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</row>
    <row r="1008" spans="1:29" ht="19.5" customHeight="1">
      <c r="A1008" s="1"/>
      <c r="B1008" s="1"/>
      <c r="C1008" s="1"/>
      <c r="D1008" s="1"/>
      <c r="E1008" s="1"/>
      <c r="F1008" s="1"/>
      <c r="G1008" s="1"/>
      <c r="H1008" s="1"/>
      <c r="I1008" s="2"/>
      <c r="J1008" s="1"/>
      <c r="K1008" s="1"/>
      <c r="L1008" s="1"/>
      <c r="M1008" s="1"/>
      <c r="N1008" s="1"/>
      <c r="O1008" s="3"/>
      <c r="P1008" s="3"/>
      <c r="Q1008" s="3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</row>
    <row r="1009" spans="1:29" ht="19.5" customHeight="1">
      <c r="A1009" s="1"/>
      <c r="B1009" s="1"/>
      <c r="C1009" s="1"/>
      <c r="D1009" s="1"/>
      <c r="E1009" s="1"/>
      <c r="F1009" s="1"/>
      <c r="G1009" s="1"/>
      <c r="H1009" s="1"/>
      <c r="I1009" s="2"/>
      <c r="J1009" s="1"/>
      <c r="K1009" s="1"/>
      <c r="L1009" s="1"/>
      <c r="M1009" s="1"/>
      <c r="N1009" s="1"/>
      <c r="O1009" s="3"/>
      <c r="P1009" s="3"/>
      <c r="Q1009" s="3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</row>
    <row r="1010" spans="1:29" ht="19.5" customHeight="1">
      <c r="A1010" s="1"/>
      <c r="B1010" s="1"/>
      <c r="C1010" s="1"/>
      <c r="D1010" s="1"/>
      <c r="E1010" s="1"/>
      <c r="F1010" s="1"/>
      <c r="G1010" s="1"/>
      <c r="H1010" s="1"/>
      <c r="I1010" s="2"/>
      <c r="J1010" s="1"/>
      <c r="K1010" s="1"/>
      <c r="L1010" s="1"/>
      <c r="M1010" s="1"/>
      <c r="N1010" s="1"/>
      <c r="O1010" s="3"/>
      <c r="P1010" s="3"/>
      <c r="Q1010" s="3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</row>
    <row r="1011" spans="1:29" ht="19.5" customHeight="1">
      <c r="A1011" s="1"/>
      <c r="B1011" s="1"/>
      <c r="C1011" s="1"/>
      <c r="D1011" s="1"/>
      <c r="E1011" s="1"/>
      <c r="F1011" s="1"/>
      <c r="G1011" s="1"/>
      <c r="H1011" s="1"/>
      <c r="I1011" s="2"/>
      <c r="J1011" s="1"/>
      <c r="K1011" s="1"/>
      <c r="L1011" s="1"/>
      <c r="M1011" s="1"/>
      <c r="N1011" s="1"/>
      <c r="O1011" s="3"/>
      <c r="P1011" s="3"/>
      <c r="Q1011" s="3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</row>
    <row r="1012" spans="1:29" ht="19.5" customHeight="1">
      <c r="A1012" s="1"/>
      <c r="B1012" s="1"/>
      <c r="C1012" s="1"/>
      <c r="D1012" s="1"/>
      <c r="E1012" s="1"/>
      <c r="F1012" s="1"/>
      <c r="G1012" s="1"/>
      <c r="H1012" s="1"/>
      <c r="I1012" s="2"/>
      <c r="J1012" s="1"/>
      <c r="K1012" s="1"/>
      <c r="L1012" s="1"/>
      <c r="M1012" s="1"/>
      <c r="N1012" s="1"/>
      <c r="O1012" s="3"/>
      <c r="P1012" s="3"/>
      <c r="Q1012" s="3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</row>
  </sheetData>
  <mergeCells count="11">
    <mergeCell ref="C53:D53"/>
    <mergeCell ref="E53:F53"/>
    <mergeCell ref="G53:J53"/>
    <mergeCell ref="C54:J54"/>
    <mergeCell ref="B3:Q3"/>
    <mergeCell ref="B5:Q5"/>
    <mergeCell ref="B6:Q6"/>
    <mergeCell ref="G11:J11"/>
    <mergeCell ref="C52:D52"/>
    <mergeCell ref="E52:F52"/>
    <mergeCell ref="G52:J52"/>
  </mergeCells>
  <phoneticPr fontId="14"/>
  <pageMargins left="0.7" right="0.7" top="0.75" bottom="0.75" header="0" footer="0"/>
  <pageSetup paperSize="9" scale="27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坂爪 希士丸</dc:creator>
  <cp:lastModifiedBy>KazuyaMurata KazuyaMurata</cp:lastModifiedBy>
  <dcterms:created xsi:type="dcterms:W3CDTF">2023-04-03T08:07:34Z</dcterms:created>
  <dcterms:modified xsi:type="dcterms:W3CDTF">2024-03-31T05:51:45Z</dcterms:modified>
</cp:coreProperties>
</file>